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ocuments\JITKA\STŘELBA\Výsledkové listiny\Děcka\Vzduchovka\2021\"/>
    </mc:Choice>
  </mc:AlternateContent>
  <xr:revisionPtr revIDLastSave="0" documentId="8_{80F4E253-6CFE-4E6C-A805-5B63CC4847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" sheetId="1" r:id="rId1"/>
    <sheet name="001" sheetId="2" r:id="rId2"/>
    <sheet name="002" sheetId="3" r:id="rId3"/>
    <sheet name="003" sheetId="4" r:id="rId4"/>
    <sheet name="Finále VzPu40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6" l="1"/>
  <c r="U10" i="6"/>
  <c r="V10" i="6" s="1"/>
  <c r="U11" i="6"/>
  <c r="V12" i="6" s="1"/>
  <c r="U12" i="6"/>
  <c r="V13" i="6" s="1"/>
  <c r="U13" i="6"/>
  <c r="U14" i="6"/>
  <c r="U15" i="6"/>
  <c r="V16" i="6" s="1"/>
  <c r="U16" i="6"/>
  <c r="V15" i="6" l="1"/>
  <c r="V14" i="6"/>
  <c r="V11" i="6"/>
</calcChain>
</file>

<file path=xl/sharedStrings.xml><?xml version="1.0" encoding="utf-8"?>
<sst xmlns="http://schemas.openxmlformats.org/spreadsheetml/2006/main" count="303" uniqueCount="154">
  <si>
    <t>Podzimní cena mládeže 9.10.2021</t>
  </si>
  <si>
    <t>9.10.2021 - 9.10.2021</t>
  </si>
  <si>
    <t>Pořadatel: SSK Březolupy</t>
  </si>
  <si>
    <t>Místo: Březolupy</t>
  </si>
  <si>
    <t>Výsledkové listiny</t>
  </si>
  <si>
    <t/>
  </si>
  <si>
    <t>puškové disciplíny</t>
  </si>
  <si>
    <t>9.10.2021</t>
  </si>
  <si>
    <t>VzPu 30 vleže Mládež do 12ti let</t>
  </si>
  <si>
    <t>VzPu 30 vleže Mládež 13 - 14 let</t>
  </si>
  <si>
    <t>VzPu 40 ISSF Dorostenci</t>
  </si>
  <si>
    <t>Finále</t>
  </si>
  <si>
    <t>SCOPI software</t>
  </si>
  <si>
    <t>Disciplína č.</t>
  </si>
  <si>
    <t>Disciplína</t>
  </si>
  <si>
    <t>Vzduchová puška 30 ran vleže</t>
  </si>
  <si>
    <t>Program</t>
  </si>
  <si>
    <t>Kategorie</t>
  </si>
  <si>
    <t>Mládež do 12ti let</t>
  </si>
  <si>
    <t>Datum</t>
  </si>
  <si>
    <t>Pořadí</t>
  </si>
  <si>
    <t>Start.č.</t>
  </si>
  <si>
    <t>Jméno</t>
  </si>
  <si>
    <t>RN</t>
  </si>
  <si>
    <t>Č. průkazu</t>
  </si>
  <si>
    <t>Celkem</t>
  </si>
  <si>
    <t>HALÍČKOVÁ Vendula</t>
  </si>
  <si>
    <t>0210 - SSK Uherský Ostroh</t>
  </si>
  <si>
    <t>21xCT</t>
  </si>
  <si>
    <t>KAĎORKOVA Kristýna</t>
  </si>
  <si>
    <t>0060 - SSK Věžky</t>
  </si>
  <si>
    <t>NAVRÁTIL Vilém</t>
  </si>
  <si>
    <t>16xCT</t>
  </si>
  <si>
    <t>ZOUBEK Štěpán</t>
  </si>
  <si>
    <t>17xCT</t>
  </si>
  <si>
    <t>ŠPAČEK Tadeáš</t>
  </si>
  <si>
    <t>0079 - SSK Olymp Ostrava</t>
  </si>
  <si>
    <t>12xCT</t>
  </si>
  <si>
    <t>KŘIŽANOVÁ Kateřina</t>
  </si>
  <si>
    <t>SBTS</t>
  </si>
  <si>
    <t>14xCT</t>
  </si>
  <si>
    <t>BURIAN David</t>
  </si>
  <si>
    <t>0259 - SSK Křenovice</t>
  </si>
  <si>
    <t>10xCT</t>
  </si>
  <si>
    <t>LOVECKÁ Eliška</t>
  </si>
  <si>
    <t>0551 - SSK Nivnice</t>
  </si>
  <si>
    <t>8xCT</t>
  </si>
  <si>
    <t>VILIS Flynn</t>
  </si>
  <si>
    <t>JANOUŠEK Tomáš</t>
  </si>
  <si>
    <t>SMETANA Kryštof</t>
  </si>
  <si>
    <t>TOMÁNKOVÁ Lucie</t>
  </si>
  <si>
    <t>TRLICA Karel</t>
  </si>
  <si>
    <t>0004 - SSK Ostroj Opava</t>
  </si>
  <si>
    <t>3xCT</t>
  </si>
  <si>
    <t>HRABALÍK Pavel</t>
  </si>
  <si>
    <t>0386 - SSK Březolupy</t>
  </si>
  <si>
    <t>WEINLICHOVÁ Elin</t>
  </si>
  <si>
    <t>AVZO</t>
  </si>
  <si>
    <t>5xCT</t>
  </si>
  <si>
    <t>MEIXNEROVÁ ZUZANA</t>
  </si>
  <si>
    <t>MEIXNEROVÁ Barbora</t>
  </si>
  <si>
    <t>Hlavní rozhodčí: A-0214 - HUBÁČEK Josef</t>
  </si>
  <si>
    <t>Mládež 13 - 14 let</t>
  </si>
  <si>
    <t>PIŇOSOVÁ Marie</t>
  </si>
  <si>
    <t>28xCT</t>
  </si>
  <si>
    <t>JEŘÁBKOVÁ Barbora</t>
  </si>
  <si>
    <t>0162 - SSK Slatina Brno</t>
  </si>
  <si>
    <t>27xCT</t>
  </si>
  <si>
    <t>POKORNÁ Kateřina</t>
  </si>
  <si>
    <t>26xCT</t>
  </si>
  <si>
    <t>JANUŠ Filip</t>
  </si>
  <si>
    <t>23xCT</t>
  </si>
  <si>
    <t>JÁNOŠ Štěpán</t>
  </si>
  <si>
    <t>ŽÁKOVÁ Renata</t>
  </si>
  <si>
    <t>22xCT</t>
  </si>
  <si>
    <t>POPELKOVÁ Barbora</t>
  </si>
  <si>
    <t>VLČEK Jan</t>
  </si>
  <si>
    <t>0123 - SSK Patriot Brno</t>
  </si>
  <si>
    <t>VITOVSKÝ Jan</t>
  </si>
  <si>
    <t>KLÁSEK Václav</t>
  </si>
  <si>
    <t>20xCT</t>
  </si>
  <si>
    <t>MATUCHOVÁ Natálie</t>
  </si>
  <si>
    <t>18xCT</t>
  </si>
  <si>
    <t>MATÝSEK Vojtěch</t>
  </si>
  <si>
    <t>15xCT</t>
  </si>
  <si>
    <t>WEINLICHOVÁ Veronika</t>
  </si>
  <si>
    <t>HORÁKOVÁ Klára</t>
  </si>
  <si>
    <t>JAROŠÍKOVÁ Agáta</t>
  </si>
  <si>
    <t>JURÁKOVÁ Katka</t>
  </si>
  <si>
    <t>HRBÁČEK David</t>
  </si>
  <si>
    <t>JURÁK Stanislav</t>
  </si>
  <si>
    <t>MICHNA Jakub</t>
  </si>
  <si>
    <t>MATUCHOVÁ Kristýna</t>
  </si>
  <si>
    <t>Vzduchová puška 40 ran ISSF</t>
  </si>
  <si>
    <t>Dorostenci</t>
  </si>
  <si>
    <t>1.</t>
  </si>
  <si>
    <t>2.</t>
  </si>
  <si>
    <t>3.</t>
  </si>
  <si>
    <t>4.</t>
  </si>
  <si>
    <t>PRUSEK Milan</t>
  </si>
  <si>
    <t>19xCT</t>
  </si>
  <si>
    <t>ŠKROBÁNKOVÁ Bára</t>
  </si>
  <si>
    <t>KATZ Klaudie</t>
  </si>
  <si>
    <t>ZETKOVÁ Tereza</t>
  </si>
  <si>
    <t>HRTÁNKOVÁ Marie</t>
  </si>
  <si>
    <t>POPELKOVÁ Kateřina</t>
  </si>
  <si>
    <t>HÁLKA Lukáš</t>
  </si>
  <si>
    <t>PELIKÁN Petr</t>
  </si>
  <si>
    <t>11xCT</t>
  </si>
  <si>
    <t>KAZDOVÁ Kateřina</t>
  </si>
  <si>
    <t>6xCT</t>
  </si>
  <si>
    <t>ŽÁK Ondřej</t>
  </si>
  <si>
    <t>KŮRKA Jan</t>
  </si>
  <si>
    <t>9xCT</t>
  </si>
  <si>
    <t>HALÍČEK Josef</t>
  </si>
  <si>
    <t>BĚHAL Daniel</t>
  </si>
  <si>
    <t>ŠŤASTNÝ Tomáš</t>
  </si>
  <si>
    <t>ČERNOŠEK Marek</t>
  </si>
  <si>
    <t>JANČARA Radek</t>
  </si>
  <si>
    <t>KVĚTENSKÝ Ondřej</t>
  </si>
  <si>
    <t>4xCT</t>
  </si>
  <si>
    <t>PETEREK Pavel</t>
  </si>
  <si>
    <t>2xCT</t>
  </si>
  <si>
    <t>STRAŇÁK Václav</t>
  </si>
  <si>
    <t>PREJDOVÁ Petra</t>
  </si>
  <si>
    <t>3 - Finále</t>
  </si>
  <si>
    <t>F2</t>
  </si>
  <si>
    <t>8.</t>
  </si>
  <si>
    <t>F7</t>
  </si>
  <si>
    <t>7.</t>
  </si>
  <si>
    <t>F1</t>
  </si>
  <si>
    <t>6.</t>
  </si>
  <si>
    <t>F4</t>
  </si>
  <si>
    <t>5.</t>
  </si>
  <si>
    <t>F6</t>
  </si>
  <si>
    <t>F3</t>
  </si>
  <si>
    <t>F8</t>
  </si>
  <si>
    <t>F5</t>
  </si>
  <si>
    <t xml:space="preserve">7 serie 2rány </t>
  </si>
  <si>
    <t>vypadává 3</t>
  </si>
  <si>
    <t xml:space="preserve">6 serie 2rány </t>
  </si>
  <si>
    <t>vypadává 4</t>
  </si>
  <si>
    <t xml:space="preserve">5 serie 2rány </t>
  </si>
  <si>
    <t>vypadává 5</t>
  </si>
  <si>
    <t xml:space="preserve">4 serie 2rány </t>
  </si>
  <si>
    <t>vypadává 6</t>
  </si>
  <si>
    <t xml:space="preserve">3 serie 2rány </t>
  </si>
  <si>
    <t>vypadává 7</t>
  </si>
  <si>
    <t xml:space="preserve">2 serie 2rány  </t>
  </si>
  <si>
    <t>vypadává 8</t>
  </si>
  <si>
    <t>1 serie 2rány</t>
  </si>
  <si>
    <t>2serie 5 ran</t>
  </si>
  <si>
    <t>1 serie 5ran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</si>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</sst>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imes New Roman"/>
    </font>
    <font>
      <sz val="10"/>
      <color indexed="23"/>
      <name val="Times New Roman"/>
    </font>
    <font>
      <b/>
      <sz val="20"/>
      <color indexed="8"/>
      <name val="Times New Roman"/>
    </font>
    <font>
      <sz val="14"/>
      <color indexed="8"/>
      <name val="Times New Roman"/>
    </font>
    <font>
      <i/>
      <sz val="20"/>
      <color indexed="8"/>
      <name val="Times New Roman"/>
    </font>
    <font>
      <sz val="12"/>
      <color indexed="8"/>
      <name val="Times New Roman"/>
    </font>
    <font>
      <b/>
      <sz val="16"/>
      <color indexed="8"/>
      <name val="Times New Roman"/>
    </font>
    <font>
      <sz val="13"/>
      <color indexed="18"/>
      <name val="Times New Roman"/>
    </font>
    <font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i/>
      <sz val="11"/>
      <color indexed="22"/>
      <name val="Times New Roman"/>
    </font>
    <font>
      <sz val="9"/>
      <color indexed="8"/>
      <name val="Times New Roman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18"/>
      <name val="Arial"/>
      <family val="2"/>
      <charset val="238"/>
    </font>
    <font>
      <b/>
      <sz val="16"/>
      <color indexed="18"/>
      <name val="Arial"/>
      <family val="2"/>
      <charset val="238"/>
    </font>
    <font>
      <sz val="8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80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C10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58">
    <xf numFmtId="0" fontId="0" fillId="0" borderId="0" xfId="0"/>
    <xf numFmtId="0" fontId="18" fillId="33" borderId="0" xfId="0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right" vertical="center"/>
    </xf>
    <xf numFmtId="0" fontId="25" fillId="33" borderId="15" xfId="0" applyFont="1" applyFill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right" vertical="top"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/>
    </xf>
    <xf numFmtId="164" fontId="18" fillId="33" borderId="0" xfId="0" applyNumberFormat="1" applyFont="1" applyFill="1" applyBorder="1" applyAlignment="1">
      <alignment horizontal="right" vertical="center"/>
    </xf>
    <xf numFmtId="164" fontId="28" fillId="33" borderId="0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32" fillId="0" borderId="0" xfId="0" applyFont="1"/>
    <xf numFmtId="0" fontId="33" fillId="36" borderId="20" xfId="0" applyFont="1" applyFill="1" applyBorder="1"/>
    <xf numFmtId="0" fontId="34" fillId="36" borderId="21" xfId="0" applyFont="1" applyFill="1" applyBorder="1"/>
    <xf numFmtId="0" fontId="34" fillId="36" borderId="22" xfId="0" applyFont="1" applyFill="1" applyBorder="1"/>
    <xf numFmtId="0" fontId="34" fillId="36" borderId="23" xfId="0" applyFont="1" applyFill="1" applyBorder="1"/>
    <xf numFmtId="0" fontId="34" fillId="36" borderId="24" xfId="0" applyFont="1" applyFill="1" applyBorder="1"/>
    <xf numFmtId="0" fontId="34" fillId="36" borderId="25" xfId="0" applyFont="1" applyFill="1" applyBorder="1"/>
    <xf numFmtId="0" fontId="34" fillId="36" borderId="26" xfId="0" applyFont="1" applyFill="1" applyBorder="1"/>
    <xf numFmtId="0" fontId="35" fillId="36" borderId="21" xfId="0" applyFont="1" applyFill="1" applyBorder="1" applyAlignment="1">
      <alignment horizontal="center"/>
    </xf>
    <xf numFmtId="0" fontId="36" fillId="36" borderId="21" xfId="0" applyFont="1" applyFill="1" applyBorder="1" applyAlignment="1">
      <alignment horizontal="center"/>
    </xf>
    <xf numFmtId="0" fontId="34" fillId="36" borderId="27" xfId="0" applyFont="1" applyFill="1" applyBorder="1"/>
    <xf numFmtId="0" fontId="37" fillId="36" borderId="21" xfId="0" applyFont="1" applyFill="1" applyBorder="1" applyAlignment="1">
      <alignment horizontal="center"/>
    </xf>
    <xf numFmtId="0" fontId="38" fillId="36" borderId="21" xfId="0" applyFont="1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center"/>
    </xf>
    <xf numFmtId="0" fontId="35" fillId="36" borderId="28" xfId="0" applyFont="1" applyFill="1" applyBorder="1" applyAlignment="1">
      <alignment horizontal="center"/>
    </xf>
    <xf numFmtId="0" fontId="37" fillId="39" borderId="21" xfId="0" applyFont="1" applyFill="1" applyBorder="1" applyAlignment="1">
      <alignment horizontal="center"/>
    </xf>
    <xf numFmtId="0" fontId="16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39" fillId="0" borderId="0" xfId="0" applyFont="1"/>
    <xf numFmtId="0" fontId="41" fillId="0" borderId="0" xfId="43" applyFont="1"/>
    <xf numFmtId="0" fontId="41" fillId="0" borderId="0" xfId="43" applyFont="1" applyAlignment="1">
      <alignment horizontal="center"/>
    </xf>
    <xf numFmtId="0" fontId="43" fillId="0" borderId="0" xfId="47" applyFont="1"/>
    <xf numFmtId="0" fontId="31" fillId="33" borderId="18" xfId="42" applyFill="1" applyBorder="1" applyAlignment="1">
      <alignment horizontal="left" vertical="center"/>
    </xf>
    <xf numFmtId="0" fontId="18" fillId="35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top"/>
    </xf>
    <xf numFmtId="0" fontId="44" fillId="0" borderId="0" xfId="47" applyFont="1" applyAlignment="1">
      <alignment horizontal="center"/>
    </xf>
  </cellXfs>
  <cellStyles count="48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3" xfId="47" xr:uid="{00000000-0005-0000-0000-00001D000000}"/>
    <cellStyle name="normální 4" xfId="44" xr:uid="{00000000-0005-0000-0000-00001E000000}"/>
    <cellStyle name="normální 5" xfId="46" xr:uid="{00000000-0005-0000-0000-00001F000000}"/>
    <cellStyle name="normální 6" xfId="45" xr:uid="{00000000-0005-0000-0000-000020000000}"/>
    <cellStyle name="normální_do 14" xfId="43" xr:uid="{00000000-0005-0000-0000-000021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3"/>
  <sheetViews>
    <sheetView showGridLines="0" tabSelected="1" workbookViewId="0">
      <selection activeCell="B2" sqref="B2:D2"/>
    </sheetView>
  </sheetViews>
  <sheetFormatPr defaultRowHeight="12.75" x14ac:dyDescent="0.25"/>
  <cols>
    <col min="1" max="1" width="5.7109375" style="1" customWidth="1"/>
    <col min="2" max="2" width="16.140625" style="1" customWidth="1"/>
    <col min="3" max="3" width="34.5703125" style="1" bestFit="1" customWidth="1"/>
    <col min="4" max="4" width="9.5703125" style="1" customWidth="1"/>
    <col min="5" max="6" width="1" style="1" customWidth="1"/>
    <col min="7" max="16384" width="9.140625" style="1"/>
  </cols>
  <sheetData>
    <row r="2" spans="2:5" ht="25.5" x14ac:dyDescent="0.25">
      <c r="B2" s="49" t="s">
        <v>0</v>
      </c>
      <c r="C2" s="49"/>
      <c r="D2" s="49"/>
    </row>
    <row r="3" spans="2:5" ht="18.75" x14ac:dyDescent="0.25">
      <c r="B3" s="50" t="s">
        <v>1</v>
      </c>
      <c r="C3" s="50"/>
      <c r="D3" s="50"/>
    </row>
    <row r="4" spans="2:5" ht="18.75" x14ac:dyDescent="0.25">
      <c r="B4" s="50" t="s">
        <v>2</v>
      </c>
      <c r="C4" s="50"/>
      <c r="D4" s="50"/>
    </row>
    <row r="5" spans="2:5" ht="18.75" x14ac:dyDescent="0.25">
      <c r="B5" s="50" t="s">
        <v>3</v>
      </c>
      <c r="C5" s="50"/>
      <c r="D5" s="50"/>
    </row>
    <row r="6" spans="2:5" ht="26.25" x14ac:dyDescent="0.25">
      <c r="B6" s="51" t="s">
        <v>4</v>
      </c>
      <c r="C6" s="51"/>
      <c r="D6" s="51"/>
    </row>
    <row r="7" spans="2:5" ht="3.75" customHeight="1" thickBot="1" x14ac:dyDescent="0.3"/>
    <row r="8" spans="2:5" ht="17.25" thickTop="1" thickBot="1" x14ac:dyDescent="0.3">
      <c r="B8" s="2" t="s">
        <v>5</v>
      </c>
      <c r="C8" s="3" t="s">
        <v>6</v>
      </c>
      <c r="D8" s="4" t="s">
        <v>5</v>
      </c>
      <c r="E8" s="5"/>
    </row>
    <row r="9" spans="2:5" ht="17.25" thickTop="1" x14ac:dyDescent="0.25">
      <c r="B9" s="52" t="s">
        <v>7</v>
      </c>
      <c r="C9" s="6" t="s">
        <v>8</v>
      </c>
      <c r="D9" s="7" t="s">
        <v>5</v>
      </c>
      <c r="E9" s="5"/>
    </row>
    <row r="10" spans="2:5" ht="16.5" x14ac:dyDescent="0.25">
      <c r="B10" s="52"/>
      <c r="C10" s="6" t="s">
        <v>9</v>
      </c>
      <c r="D10" s="7" t="s">
        <v>5</v>
      </c>
      <c r="E10" s="5"/>
    </row>
    <row r="11" spans="2:5" ht="17.25" thickBot="1" x14ac:dyDescent="0.3">
      <c r="B11" s="53"/>
      <c r="C11" s="8" t="s">
        <v>10</v>
      </c>
      <c r="D11" s="47" t="s">
        <v>11</v>
      </c>
      <c r="E11" s="5"/>
    </row>
    <row r="12" spans="2:5" ht="5.0999999999999996" customHeight="1" thickTop="1" x14ac:dyDescent="0.25">
      <c r="B12" s="48"/>
      <c r="C12" s="48"/>
      <c r="D12" s="48"/>
      <c r="E12" s="48"/>
    </row>
    <row r="13" spans="2:5" x14ac:dyDescent="0.25">
      <c r="D13" s="9" t="s">
        <v>12</v>
      </c>
    </row>
  </sheetData>
  <mergeCells count="7">
    <mergeCell ref="B12:E12"/>
    <mergeCell ref="B2:D2"/>
    <mergeCell ref="B3:D3"/>
    <mergeCell ref="B4:D4"/>
    <mergeCell ref="B5:D5"/>
    <mergeCell ref="B6:D6"/>
    <mergeCell ref="B9:B11"/>
  </mergeCells>
  <hyperlinks>
    <hyperlink ref="C9" location="'001'!A1" display="'001'!A1" xr:uid="{00000000-0004-0000-0000-000000000000}"/>
    <hyperlink ref="D9" location="'001_Final'!A1" display="'001_Final'!A1" xr:uid="{00000000-0004-0000-0000-000001000000}"/>
    <hyperlink ref="C10" location="'002'!A1" display="'002'!A1" xr:uid="{00000000-0004-0000-0000-000002000000}"/>
    <hyperlink ref="D10" location="'002_Final'!A1" display="'002_Final'!A1" xr:uid="{00000000-0004-0000-0000-000003000000}"/>
    <hyperlink ref="C11" location="'003'!A1" display="'003'!A1" xr:uid="{00000000-0004-0000-0000-000004000000}"/>
    <hyperlink ref="D11" location="'Finále VzPu40'!A1" display="Finále" xr:uid="{00000000-0004-0000-0000-000005000000}"/>
  </hyperlinks>
  <pageMargins left="0.7" right="0.2" top="0.2" bottom="0.2" header="0.1" footer="0.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showGridLines="0" topLeftCell="A24" workbookViewId="0">
      <selection sqref="A1:H1"/>
    </sheetView>
  </sheetViews>
  <sheetFormatPr defaultRowHeight="12.75" x14ac:dyDescent="0.25"/>
  <cols>
    <col min="1" max="2" width="6.7109375" style="1" customWidth="1"/>
    <col min="3" max="3" width="28.5703125" style="1" customWidth="1"/>
    <col min="4" max="4" width="5.28515625" style="1" customWidth="1"/>
    <col min="5" max="5" width="9.140625" style="1" customWidth="1"/>
    <col min="6" max="8" width="5.7109375" style="1" customWidth="1"/>
    <col min="9" max="9" width="9" style="1" customWidth="1"/>
    <col min="10" max="10" width="7.5703125" style="1" customWidth="1"/>
    <col min="11" max="16384" width="9.140625" style="1"/>
  </cols>
  <sheetData>
    <row r="1" spans="1:9" ht="20.25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9" ht="15.75" x14ac:dyDescent="0.25">
      <c r="A2" s="10" t="s">
        <v>13</v>
      </c>
      <c r="C2" s="11">
        <v>1</v>
      </c>
    </row>
    <row r="3" spans="1:9" ht="15.75" x14ac:dyDescent="0.25">
      <c r="A3" s="10" t="s">
        <v>14</v>
      </c>
      <c r="C3" s="11" t="s">
        <v>15</v>
      </c>
      <c r="H3" s="55" t="s">
        <v>16</v>
      </c>
      <c r="I3" s="55"/>
    </row>
    <row r="4" spans="1:9" ht="15.75" x14ac:dyDescent="0.25">
      <c r="A4" s="10" t="s">
        <v>17</v>
      </c>
      <c r="C4" s="11" t="s">
        <v>18</v>
      </c>
    </row>
    <row r="5" spans="1:9" ht="15.75" x14ac:dyDescent="0.25">
      <c r="A5" s="10" t="s">
        <v>19</v>
      </c>
      <c r="C5" s="11" t="s">
        <v>7</v>
      </c>
    </row>
    <row r="7" spans="1:9" x14ac:dyDescent="0.25">
      <c r="A7" s="12" t="s">
        <v>20</v>
      </c>
      <c r="B7" s="13" t="s">
        <v>21</v>
      </c>
      <c r="C7" s="14" t="s">
        <v>22</v>
      </c>
      <c r="D7" s="12" t="s">
        <v>23</v>
      </c>
      <c r="E7" s="13" t="s">
        <v>24</v>
      </c>
      <c r="F7" s="13" t="s">
        <v>5</v>
      </c>
      <c r="G7" s="13" t="s">
        <v>5</v>
      </c>
      <c r="H7" s="13" t="s">
        <v>5</v>
      </c>
      <c r="I7" s="13" t="s">
        <v>25</v>
      </c>
    </row>
    <row r="8" spans="1:9" ht="8.1" customHeight="1" x14ac:dyDescent="0.25"/>
    <row r="9" spans="1:9" ht="15" x14ac:dyDescent="0.25">
      <c r="A9" s="15">
        <v>1</v>
      </c>
      <c r="B9" s="1">
        <v>13</v>
      </c>
      <c r="C9" s="10" t="s">
        <v>26</v>
      </c>
      <c r="D9" s="16">
        <v>2010</v>
      </c>
      <c r="E9" s="17">
        <v>43743</v>
      </c>
      <c r="F9" s="18">
        <v>102.7</v>
      </c>
      <c r="G9" s="18">
        <v>103.7</v>
      </c>
      <c r="H9" s="18">
        <v>103.6</v>
      </c>
      <c r="I9" s="19">
        <v>310</v>
      </c>
    </row>
    <row r="10" spans="1:9" ht="15" x14ac:dyDescent="0.25">
      <c r="D10" s="20" t="s">
        <v>27</v>
      </c>
      <c r="I10" s="21" t="s">
        <v>28</v>
      </c>
    </row>
    <row r="11" spans="1:9" ht="15" x14ac:dyDescent="0.25">
      <c r="A11" s="15">
        <v>2</v>
      </c>
      <c r="B11" s="1">
        <v>29</v>
      </c>
      <c r="C11" s="10" t="s">
        <v>29</v>
      </c>
      <c r="D11" s="16">
        <v>2009</v>
      </c>
      <c r="E11" s="17">
        <v>43456</v>
      </c>
      <c r="F11" s="18">
        <v>103.8</v>
      </c>
      <c r="G11" s="18">
        <v>103.6</v>
      </c>
      <c r="H11" s="18">
        <v>101.4</v>
      </c>
      <c r="I11" s="19">
        <v>308.8</v>
      </c>
    </row>
    <row r="12" spans="1:9" ht="15" x14ac:dyDescent="0.25">
      <c r="D12" s="20" t="s">
        <v>30</v>
      </c>
      <c r="I12" s="21" t="s">
        <v>28</v>
      </c>
    </row>
    <row r="13" spans="1:9" ht="15" x14ac:dyDescent="0.25">
      <c r="A13" s="15">
        <v>3</v>
      </c>
      <c r="B13" s="1">
        <v>8</v>
      </c>
      <c r="C13" s="10" t="s">
        <v>31</v>
      </c>
      <c r="D13" s="16">
        <v>2010</v>
      </c>
      <c r="E13" s="17">
        <v>43672</v>
      </c>
      <c r="F13" s="18">
        <v>100</v>
      </c>
      <c r="G13" s="18">
        <v>102.8</v>
      </c>
      <c r="H13" s="18">
        <v>102.4</v>
      </c>
      <c r="I13" s="19">
        <v>305.2</v>
      </c>
    </row>
    <row r="14" spans="1:9" ht="15" x14ac:dyDescent="0.25">
      <c r="D14" s="20" t="s">
        <v>30</v>
      </c>
      <c r="I14" s="21" t="s">
        <v>32</v>
      </c>
    </row>
    <row r="15" spans="1:9" ht="15" x14ac:dyDescent="0.25">
      <c r="A15" s="15">
        <v>4</v>
      </c>
      <c r="B15" s="1">
        <v>9</v>
      </c>
      <c r="C15" s="10" t="s">
        <v>33</v>
      </c>
      <c r="D15" s="16">
        <v>2011</v>
      </c>
      <c r="E15" s="17">
        <v>43671</v>
      </c>
      <c r="F15" s="18">
        <v>102.1</v>
      </c>
      <c r="G15" s="18">
        <v>102</v>
      </c>
      <c r="H15" s="18">
        <v>99.4</v>
      </c>
      <c r="I15" s="19">
        <v>303.5</v>
      </c>
    </row>
    <row r="16" spans="1:9" ht="15" x14ac:dyDescent="0.25">
      <c r="D16" s="20" t="s">
        <v>30</v>
      </c>
      <c r="I16" s="21" t="s">
        <v>34</v>
      </c>
    </row>
    <row r="17" spans="1:9" ht="15" x14ac:dyDescent="0.25">
      <c r="A17" s="15">
        <v>5</v>
      </c>
      <c r="B17" s="1">
        <v>31</v>
      </c>
      <c r="C17" s="10" t="s">
        <v>35</v>
      </c>
      <c r="D17" s="16">
        <v>2009</v>
      </c>
      <c r="E17" s="17">
        <v>43657</v>
      </c>
      <c r="F17" s="18">
        <v>100.9</v>
      </c>
      <c r="G17" s="18">
        <v>100.4</v>
      </c>
      <c r="H17" s="18">
        <v>99.8</v>
      </c>
      <c r="I17" s="19">
        <v>301.10000000000002</v>
      </c>
    </row>
    <row r="18" spans="1:9" ht="15" x14ac:dyDescent="0.25">
      <c r="D18" s="20" t="s">
        <v>36</v>
      </c>
      <c r="I18" s="21" t="s">
        <v>37</v>
      </c>
    </row>
    <row r="19" spans="1:9" ht="15" x14ac:dyDescent="0.25">
      <c r="A19" s="15">
        <v>6</v>
      </c>
      <c r="B19" s="1">
        <v>21</v>
      </c>
      <c r="C19" s="10" t="s">
        <v>38</v>
      </c>
      <c r="D19" s="16">
        <v>2009</v>
      </c>
      <c r="E19" s="17">
        <v>0</v>
      </c>
      <c r="F19" s="18">
        <v>100.6</v>
      </c>
      <c r="G19" s="18">
        <v>100</v>
      </c>
      <c r="H19" s="18">
        <v>99.3</v>
      </c>
      <c r="I19" s="19">
        <v>299.89999999999998</v>
      </c>
    </row>
    <row r="20" spans="1:9" ht="15" x14ac:dyDescent="0.25">
      <c r="D20" s="20" t="s">
        <v>39</v>
      </c>
      <c r="I20" s="21" t="s">
        <v>40</v>
      </c>
    </row>
    <row r="21" spans="1:9" ht="15" x14ac:dyDescent="0.25">
      <c r="A21" s="15">
        <v>7</v>
      </c>
      <c r="B21" s="1">
        <v>18</v>
      </c>
      <c r="C21" s="10" t="s">
        <v>41</v>
      </c>
      <c r="D21" s="16">
        <v>2009</v>
      </c>
      <c r="E21" s="17">
        <v>43808</v>
      </c>
      <c r="F21" s="18">
        <v>99.3</v>
      </c>
      <c r="G21" s="18">
        <v>98</v>
      </c>
      <c r="H21" s="18">
        <v>99.2</v>
      </c>
      <c r="I21" s="19">
        <v>296.5</v>
      </c>
    </row>
    <row r="22" spans="1:9" ht="15" x14ac:dyDescent="0.25">
      <c r="D22" s="20" t="s">
        <v>42</v>
      </c>
      <c r="I22" s="21" t="s">
        <v>43</v>
      </c>
    </row>
    <row r="23" spans="1:9" ht="15" x14ac:dyDescent="0.25">
      <c r="A23" s="15">
        <v>8</v>
      </c>
      <c r="B23" s="1">
        <v>4</v>
      </c>
      <c r="C23" s="10" t="s">
        <v>44</v>
      </c>
      <c r="D23" s="16">
        <v>2009</v>
      </c>
      <c r="E23" s="17">
        <v>43089</v>
      </c>
      <c r="F23" s="18">
        <v>99.4</v>
      </c>
      <c r="G23" s="18">
        <v>100.7</v>
      </c>
      <c r="H23" s="18">
        <v>96.3</v>
      </c>
      <c r="I23" s="19">
        <v>296.39999999999998</v>
      </c>
    </row>
    <row r="24" spans="1:9" ht="15" x14ac:dyDescent="0.25">
      <c r="D24" s="20" t="s">
        <v>45</v>
      </c>
      <c r="I24" s="21" t="s">
        <v>46</v>
      </c>
    </row>
    <row r="25" spans="1:9" ht="15" x14ac:dyDescent="0.25">
      <c r="A25" s="15">
        <v>9</v>
      </c>
      <c r="B25" s="1">
        <v>23</v>
      </c>
      <c r="C25" s="10" t="s">
        <v>47</v>
      </c>
      <c r="D25" s="16">
        <v>2009</v>
      </c>
      <c r="E25" s="17">
        <v>0</v>
      </c>
      <c r="F25" s="18">
        <v>97.2</v>
      </c>
      <c r="G25" s="18">
        <v>97.9</v>
      </c>
      <c r="H25" s="18">
        <v>98.9</v>
      </c>
      <c r="I25" s="19">
        <v>294</v>
      </c>
    </row>
    <row r="26" spans="1:9" ht="15" x14ac:dyDescent="0.25">
      <c r="D26" s="20" t="s">
        <v>36</v>
      </c>
      <c r="I26" s="21" t="s">
        <v>46</v>
      </c>
    </row>
    <row r="27" spans="1:9" ht="15" x14ac:dyDescent="0.25">
      <c r="A27" s="15">
        <v>10</v>
      </c>
      <c r="B27" s="1">
        <v>22</v>
      </c>
      <c r="C27" s="10" t="s">
        <v>48</v>
      </c>
      <c r="D27" s="16">
        <v>2011</v>
      </c>
      <c r="E27" s="17">
        <v>44132</v>
      </c>
      <c r="F27" s="18">
        <v>99.9</v>
      </c>
      <c r="G27" s="18">
        <v>94.9</v>
      </c>
      <c r="H27" s="18">
        <v>98.7</v>
      </c>
      <c r="I27" s="19">
        <v>293.5</v>
      </c>
    </row>
    <row r="28" spans="1:9" ht="15" x14ac:dyDescent="0.25">
      <c r="D28" s="20" t="s">
        <v>36</v>
      </c>
      <c r="I28" s="21" t="s">
        <v>43</v>
      </c>
    </row>
    <row r="29" spans="1:9" ht="15" x14ac:dyDescent="0.25">
      <c r="A29" s="15">
        <v>11</v>
      </c>
      <c r="B29" s="1">
        <v>5</v>
      </c>
      <c r="C29" s="10" t="s">
        <v>49</v>
      </c>
      <c r="D29" s="16">
        <v>2010</v>
      </c>
      <c r="E29" s="17">
        <v>0</v>
      </c>
      <c r="F29" s="18">
        <v>94</v>
      </c>
      <c r="G29" s="18">
        <v>100.6</v>
      </c>
      <c r="H29" s="18">
        <v>97</v>
      </c>
      <c r="I29" s="19">
        <v>291.60000000000002</v>
      </c>
    </row>
    <row r="30" spans="1:9" ht="15" x14ac:dyDescent="0.25">
      <c r="D30" s="20" t="s">
        <v>45</v>
      </c>
      <c r="I30" s="21" t="s">
        <v>46</v>
      </c>
    </row>
    <row r="31" spans="1:9" ht="15" x14ac:dyDescent="0.25">
      <c r="A31" s="15">
        <v>12</v>
      </c>
      <c r="B31" s="1">
        <v>19</v>
      </c>
      <c r="C31" s="10" t="s">
        <v>50</v>
      </c>
      <c r="D31" s="16">
        <v>2010</v>
      </c>
      <c r="E31" s="17">
        <v>0</v>
      </c>
      <c r="F31" s="18">
        <v>90.7</v>
      </c>
      <c r="G31" s="18">
        <v>97.1</v>
      </c>
      <c r="H31" s="18">
        <v>94.6</v>
      </c>
      <c r="I31" s="19">
        <v>282.39999999999998</v>
      </c>
    </row>
    <row r="32" spans="1:9" ht="15" x14ac:dyDescent="0.25">
      <c r="D32" s="20" t="s">
        <v>42</v>
      </c>
      <c r="I32" s="21" t="s">
        <v>46</v>
      </c>
    </row>
    <row r="33" spans="1:9" ht="15" x14ac:dyDescent="0.25">
      <c r="A33" s="15">
        <v>13</v>
      </c>
      <c r="B33" s="1">
        <v>24</v>
      </c>
      <c r="C33" s="10" t="s">
        <v>51</v>
      </c>
      <c r="D33" s="16">
        <v>2010</v>
      </c>
      <c r="E33" s="17">
        <v>44368</v>
      </c>
      <c r="F33" s="18">
        <v>95.9</v>
      </c>
      <c r="G33" s="18">
        <v>92.6</v>
      </c>
      <c r="H33" s="18">
        <v>88.7</v>
      </c>
      <c r="I33" s="19">
        <v>277.2</v>
      </c>
    </row>
    <row r="34" spans="1:9" ht="15" x14ac:dyDescent="0.25">
      <c r="D34" s="20" t="s">
        <v>52</v>
      </c>
      <c r="I34" s="21" t="s">
        <v>53</v>
      </c>
    </row>
    <row r="35" spans="1:9" ht="15" x14ac:dyDescent="0.25">
      <c r="A35" s="15">
        <v>14</v>
      </c>
      <c r="B35" s="1">
        <v>2</v>
      </c>
      <c r="C35" s="10" t="s">
        <v>54</v>
      </c>
      <c r="D35" s="16">
        <v>2010</v>
      </c>
      <c r="E35" s="17">
        <v>43665</v>
      </c>
      <c r="F35" s="18">
        <v>86.8</v>
      </c>
      <c r="G35" s="18">
        <v>94.1</v>
      </c>
      <c r="H35" s="18">
        <v>93.5</v>
      </c>
      <c r="I35" s="19">
        <v>274.39999999999998</v>
      </c>
    </row>
    <row r="36" spans="1:9" ht="15" x14ac:dyDescent="0.25">
      <c r="D36" s="20" t="s">
        <v>55</v>
      </c>
      <c r="I36" s="21" t="s">
        <v>53</v>
      </c>
    </row>
    <row r="37" spans="1:9" ht="15" x14ac:dyDescent="0.25">
      <c r="A37" s="15">
        <v>15</v>
      </c>
      <c r="B37" s="1">
        <v>37</v>
      </c>
      <c r="C37" s="10" t="s">
        <v>56</v>
      </c>
      <c r="D37" s="16">
        <v>2011</v>
      </c>
      <c r="E37" s="17">
        <v>0</v>
      </c>
      <c r="F37" s="18">
        <v>95.6</v>
      </c>
      <c r="G37" s="18">
        <v>90.7</v>
      </c>
      <c r="H37" s="18">
        <v>84.3</v>
      </c>
      <c r="I37" s="19">
        <v>270.60000000000002</v>
      </c>
    </row>
    <row r="38" spans="1:9" ht="15" x14ac:dyDescent="0.25">
      <c r="D38" s="20" t="s">
        <v>57</v>
      </c>
      <c r="I38" s="21" t="s">
        <v>58</v>
      </c>
    </row>
    <row r="39" spans="1:9" ht="15" x14ac:dyDescent="0.25">
      <c r="A39" s="15">
        <v>16</v>
      </c>
      <c r="B39" s="1">
        <v>33</v>
      </c>
      <c r="C39" s="10" t="s">
        <v>59</v>
      </c>
      <c r="D39" s="16">
        <v>2010</v>
      </c>
      <c r="E39" s="17">
        <v>44389</v>
      </c>
      <c r="F39" s="18">
        <v>89.4</v>
      </c>
      <c r="G39" s="18">
        <v>74.5</v>
      </c>
      <c r="H39" s="18">
        <v>90.6</v>
      </c>
      <c r="I39" s="19">
        <v>254.5</v>
      </c>
    </row>
    <row r="40" spans="1:9" ht="15" x14ac:dyDescent="0.25">
      <c r="D40" s="20" t="s">
        <v>52</v>
      </c>
      <c r="I40" s="21" t="s">
        <v>53</v>
      </c>
    </row>
    <row r="41" spans="1:9" ht="15" x14ac:dyDescent="0.25">
      <c r="A41" s="15">
        <v>17</v>
      </c>
      <c r="B41" s="1">
        <v>32</v>
      </c>
      <c r="C41" s="10" t="s">
        <v>60</v>
      </c>
      <c r="D41" s="16">
        <v>2010</v>
      </c>
      <c r="E41" s="17">
        <v>44388</v>
      </c>
      <c r="F41" s="18">
        <v>81.2</v>
      </c>
      <c r="G41" s="18">
        <v>81.8</v>
      </c>
      <c r="H41" s="18">
        <v>91.4</v>
      </c>
      <c r="I41" s="19">
        <v>254.4</v>
      </c>
    </row>
    <row r="42" spans="1:9" ht="15" x14ac:dyDescent="0.25">
      <c r="D42" s="20" t="s">
        <v>52</v>
      </c>
      <c r="I42" s="21" t="s">
        <v>58</v>
      </c>
    </row>
    <row r="43" spans="1:9" x14ac:dyDescent="0.25">
      <c r="A43" s="22" t="s">
        <v>61</v>
      </c>
      <c r="F43" s="56" t="s">
        <v>12</v>
      </c>
      <c r="G43" s="56"/>
      <c r="H43" s="56"/>
      <c r="I43" s="56"/>
    </row>
  </sheetData>
  <mergeCells count="3">
    <mergeCell ref="A1:H1"/>
    <mergeCell ref="H3:I3"/>
    <mergeCell ref="F43:I43"/>
  </mergeCells>
  <hyperlinks>
    <hyperlink ref="H3" location="Program!B2" display="Program!B2" xr:uid="{00000000-0004-0000-0100-000000000000}"/>
  </hyperlinks>
  <pageMargins left="0.7" right="0.2" top="0.2" bottom="0.2" header="0.1" footer="0.1"/>
  <pageSetup paperSize="0" scale="0" fitToHeight="10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showGridLines="0" workbookViewId="0">
      <selection sqref="A1:H1"/>
    </sheetView>
  </sheetViews>
  <sheetFormatPr defaultRowHeight="12.75" x14ac:dyDescent="0.25"/>
  <cols>
    <col min="1" max="2" width="6.7109375" style="1" customWidth="1"/>
    <col min="3" max="3" width="28.5703125" style="1" customWidth="1"/>
    <col min="4" max="4" width="5.28515625" style="1" customWidth="1"/>
    <col min="5" max="5" width="9.140625" style="1" customWidth="1"/>
    <col min="6" max="8" width="5.7109375" style="1" customWidth="1"/>
    <col min="9" max="9" width="9" style="1" customWidth="1"/>
    <col min="10" max="10" width="7.5703125" style="1" customWidth="1"/>
    <col min="11" max="16384" width="9.140625" style="1"/>
  </cols>
  <sheetData>
    <row r="1" spans="1:9" ht="20.25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9" ht="15.75" x14ac:dyDescent="0.25">
      <c r="A2" s="10" t="s">
        <v>13</v>
      </c>
      <c r="C2" s="11">
        <v>2</v>
      </c>
    </row>
    <row r="3" spans="1:9" ht="15.75" x14ac:dyDescent="0.25">
      <c r="A3" s="10" t="s">
        <v>14</v>
      </c>
      <c r="C3" s="11" t="s">
        <v>15</v>
      </c>
      <c r="H3" s="55" t="s">
        <v>16</v>
      </c>
      <c r="I3" s="55"/>
    </row>
    <row r="4" spans="1:9" ht="15.75" x14ac:dyDescent="0.25">
      <c r="A4" s="10" t="s">
        <v>17</v>
      </c>
      <c r="C4" s="11" t="s">
        <v>62</v>
      </c>
    </row>
    <row r="5" spans="1:9" ht="15.75" x14ac:dyDescent="0.25">
      <c r="A5" s="10" t="s">
        <v>19</v>
      </c>
      <c r="C5" s="11" t="s">
        <v>7</v>
      </c>
    </row>
    <row r="7" spans="1:9" x14ac:dyDescent="0.25">
      <c r="A7" s="12" t="s">
        <v>20</v>
      </c>
      <c r="B7" s="13" t="s">
        <v>21</v>
      </c>
      <c r="C7" s="14" t="s">
        <v>22</v>
      </c>
      <c r="D7" s="12" t="s">
        <v>23</v>
      </c>
      <c r="E7" s="13" t="s">
        <v>24</v>
      </c>
      <c r="F7" s="13" t="s">
        <v>5</v>
      </c>
      <c r="G7" s="13" t="s">
        <v>5</v>
      </c>
      <c r="H7" s="13" t="s">
        <v>5</v>
      </c>
      <c r="I7" s="13" t="s">
        <v>25</v>
      </c>
    </row>
    <row r="8" spans="1:9" ht="8.1" customHeight="1" x14ac:dyDescent="0.25"/>
    <row r="9" spans="1:9" ht="15" x14ac:dyDescent="0.25">
      <c r="A9" s="15">
        <v>1</v>
      </c>
      <c r="B9" s="1">
        <v>35</v>
      </c>
      <c r="C9" s="10" t="s">
        <v>63</v>
      </c>
      <c r="D9" s="16">
        <v>2008</v>
      </c>
      <c r="E9" s="17">
        <v>42203</v>
      </c>
      <c r="F9" s="18">
        <v>106.2</v>
      </c>
      <c r="G9" s="18">
        <v>104.9</v>
      </c>
      <c r="H9" s="18">
        <v>104.8</v>
      </c>
      <c r="I9" s="19">
        <v>315.89999999999998</v>
      </c>
    </row>
    <row r="10" spans="1:9" ht="15" x14ac:dyDescent="0.25">
      <c r="D10" s="20" t="s">
        <v>36</v>
      </c>
      <c r="I10" s="21" t="s">
        <v>64</v>
      </c>
    </row>
    <row r="11" spans="1:9" ht="15" x14ac:dyDescent="0.25">
      <c r="A11" s="15">
        <v>2</v>
      </c>
      <c r="B11" s="1">
        <v>11</v>
      </c>
      <c r="C11" s="10" t="s">
        <v>65</v>
      </c>
      <c r="D11" s="16">
        <v>2008</v>
      </c>
      <c r="E11" s="17">
        <v>43156</v>
      </c>
      <c r="F11" s="18">
        <v>105</v>
      </c>
      <c r="G11" s="18">
        <v>105.2</v>
      </c>
      <c r="H11" s="18">
        <v>103.9</v>
      </c>
      <c r="I11" s="19">
        <v>314.10000000000002</v>
      </c>
    </row>
    <row r="12" spans="1:9" ht="15" x14ac:dyDescent="0.25">
      <c r="D12" s="20" t="s">
        <v>66</v>
      </c>
      <c r="I12" s="21" t="s">
        <v>67</v>
      </c>
    </row>
    <row r="13" spans="1:9" ht="15" x14ac:dyDescent="0.25">
      <c r="A13" s="15">
        <v>3</v>
      </c>
      <c r="B13" s="1">
        <v>38</v>
      </c>
      <c r="C13" s="10" t="s">
        <v>68</v>
      </c>
      <c r="D13" s="16">
        <v>2008</v>
      </c>
      <c r="E13" s="17">
        <v>43155</v>
      </c>
      <c r="F13" s="18">
        <v>104.1</v>
      </c>
      <c r="G13" s="18">
        <v>105.1</v>
      </c>
      <c r="H13" s="18">
        <v>104.7</v>
      </c>
      <c r="I13" s="19">
        <v>313.89999999999998</v>
      </c>
    </row>
    <row r="14" spans="1:9" ht="15" x14ac:dyDescent="0.25">
      <c r="D14" s="20" t="s">
        <v>66</v>
      </c>
      <c r="I14" s="21" t="s">
        <v>69</v>
      </c>
    </row>
    <row r="15" spans="1:9" ht="15" x14ac:dyDescent="0.25">
      <c r="A15" s="15">
        <v>4</v>
      </c>
      <c r="B15" s="1">
        <v>28</v>
      </c>
      <c r="C15" s="10" t="s">
        <v>70</v>
      </c>
      <c r="D15" s="16">
        <v>2007</v>
      </c>
      <c r="E15" s="17">
        <v>43455</v>
      </c>
      <c r="F15" s="18">
        <v>103.4</v>
      </c>
      <c r="G15" s="18">
        <v>104.4</v>
      </c>
      <c r="H15" s="18">
        <v>104.1</v>
      </c>
      <c r="I15" s="19">
        <v>311.89999999999998</v>
      </c>
    </row>
    <row r="16" spans="1:9" ht="15" x14ac:dyDescent="0.25">
      <c r="D16" s="20" t="s">
        <v>30</v>
      </c>
      <c r="I16" s="21" t="s">
        <v>71</v>
      </c>
    </row>
    <row r="17" spans="1:9" ht="15" x14ac:dyDescent="0.25">
      <c r="A17" s="15">
        <v>5</v>
      </c>
      <c r="B17" s="1">
        <v>10</v>
      </c>
      <c r="C17" s="10" t="s">
        <v>72</v>
      </c>
      <c r="D17" s="16">
        <v>2008</v>
      </c>
      <c r="E17" s="17">
        <v>44162</v>
      </c>
      <c r="F17" s="18">
        <v>103.8</v>
      </c>
      <c r="G17" s="18">
        <v>102.8</v>
      </c>
      <c r="H17" s="18">
        <v>104.5</v>
      </c>
      <c r="I17" s="19">
        <v>311.10000000000002</v>
      </c>
    </row>
    <row r="18" spans="1:9" ht="15" x14ac:dyDescent="0.25">
      <c r="D18" s="20" t="s">
        <v>55</v>
      </c>
      <c r="I18" s="21" t="s">
        <v>28</v>
      </c>
    </row>
    <row r="19" spans="1:9" ht="15" x14ac:dyDescent="0.25">
      <c r="A19" s="15">
        <v>6</v>
      </c>
      <c r="B19" s="1">
        <v>3</v>
      </c>
      <c r="C19" s="10" t="s">
        <v>73</v>
      </c>
      <c r="D19" s="16">
        <v>2007</v>
      </c>
      <c r="E19" s="17">
        <v>41458</v>
      </c>
      <c r="F19" s="18">
        <v>103.3</v>
      </c>
      <c r="G19" s="18">
        <v>104.1</v>
      </c>
      <c r="H19" s="18">
        <v>103.5</v>
      </c>
      <c r="I19" s="19">
        <v>310.89999999999998</v>
      </c>
    </row>
    <row r="20" spans="1:9" ht="15" x14ac:dyDescent="0.25">
      <c r="D20" s="20" t="s">
        <v>45</v>
      </c>
      <c r="I20" s="21" t="s">
        <v>74</v>
      </c>
    </row>
    <row r="21" spans="1:9" ht="15" x14ac:dyDescent="0.25">
      <c r="A21" s="15">
        <v>7</v>
      </c>
      <c r="B21" s="1">
        <v>34</v>
      </c>
      <c r="C21" s="10" t="s">
        <v>75</v>
      </c>
      <c r="D21" s="16">
        <v>2008</v>
      </c>
      <c r="E21" s="17">
        <v>42581</v>
      </c>
      <c r="F21" s="18">
        <v>104.5</v>
      </c>
      <c r="G21" s="18">
        <v>105</v>
      </c>
      <c r="H21" s="18">
        <v>100.8</v>
      </c>
      <c r="I21" s="19">
        <v>310.3</v>
      </c>
    </row>
    <row r="22" spans="1:9" ht="15" x14ac:dyDescent="0.25">
      <c r="D22" s="20" t="s">
        <v>55</v>
      </c>
      <c r="I22" s="21" t="s">
        <v>74</v>
      </c>
    </row>
    <row r="23" spans="1:9" ht="15" x14ac:dyDescent="0.25">
      <c r="A23" s="15">
        <v>8</v>
      </c>
      <c r="B23" s="1">
        <v>12</v>
      </c>
      <c r="C23" s="10" t="s">
        <v>76</v>
      </c>
      <c r="D23" s="16">
        <v>2008</v>
      </c>
      <c r="E23" s="17">
        <v>43626</v>
      </c>
      <c r="F23" s="18">
        <v>103.3</v>
      </c>
      <c r="G23" s="18">
        <v>105.2</v>
      </c>
      <c r="H23" s="18">
        <v>101.4</v>
      </c>
      <c r="I23" s="19">
        <v>309.89999999999998</v>
      </c>
    </row>
    <row r="24" spans="1:9" ht="15" x14ac:dyDescent="0.25">
      <c r="D24" s="20" t="s">
        <v>77</v>
      </c>
      <c r="I24" s="21" t="s">
        <v>74</v>
      </c>
    </row>
    <row r="25" spans="1:9" ht="15" x14ac:dyDescent="0.25">
      <c r="A25" s="15">
        <v>9</v>
      </c>
      <c r="B25" s="1">
        <v>14</v>
      </c>
      <c r="C25" s="10" t="s">
        <v>78</v>
      </c>
      <c r="D25" s="16">
        <v>2008</v>
      </c>
      <c r="E25" s="17">
        <v>43159</v>
      </c>
      <c r="F25" s="18">
        <v>103</v>
      </c>
      <c r="G25" s="18">
        <v>101.8</v>
      </c>
      <c r="H25" s="18">
        <v>104.8</v>
      </c>
      <c r="I25" s="19">
        <v>309.60000000000002</v>
      </c>
    </row>
    <row r="26" spans="1:9" ht="15" x14ac:dyDescent="0.25">
      <c r="D26" s="20" t="s">
        <v>27</v>
      </c>
      <c r="I26" s="21" t="s">
        <v>74</v>
      </c>
    </row>
    <row r="27" spans="1:9" ht="15" x14ac:dyDescent="0.25">
      <c r="A27" s="15">
        <v>10</v>
      </c>
      <c r="B27" s="1">
        <v>25</v>
      </c>
      <c r="C27" s="10" t="s">
        <v>79</v>
      </c>
      <c r="D27" s="16">
        <v>2008</v>
      </c>
      <c r="E27" s="17">
        <v>43650</v>
      </c>
      <c r="F27" s="18">
        <v>102.7</v>
      </c>
      <c r="G27" s="18">
        <v>103</v>
      </c>
      <c r="H27" s="18">
        <v>103</v>
      </c>
      <c r="I27" s="19">
        <v>308.7</v>
      </c>
    </row>
    <row r="28" spans="1:9" ht="15" x14ac:dyDescent="0.25">
      <c r="D28" s="20" t="s">
        <v>36</v>
      </c>
      <c r="I28" s="21" t="s">
        <v>80</v>
      </c>
    </row>
    <row r="29" spans="1:9" ht="15" x14ac:dyDescent="0.25">
      <c r="A29" s="15">
        <v>11</v>
      </c>
      <c r="B29" s="1">
        <v>16</v>
      </c>
      <c r="C29" s="10" t="s">
        <v>81</v>
      </c>
      <c r="D29" s="16">
        <v>2007</v>
      </c>
      <c r="E29" s="17">
        <v>43090</v>
      </c>
      <c r="F29" s="18">
        <v>100.9</v>
      </c>
      <c r="G29" s="18">
        <v>101.6</v>
      </c>
      <c r="H29" s="18">
        <v>104</v>
      </c>
      <c r="I29" s="19">
        <v>306.5</v>
      </c>
    </row>
    <row r="30" spans="1:9" ht="15" x14ac:dyDescent="0.25">
      <c r="D30" s="20" t="s">
        <v>45</v>
      </c>
      <c r="I30" s="21" t="s">
        <v>82</v>
      </c>
    </row>
    <row r="31" spans="1:9" ht="15" x14ac:dyDescent="0.25">
      <c r="A31" s="15">
        <v>12</v>
      </c>
      <c r="B31" s="1">
        <v>27</v>
      </c>
      <c r="C31" s="10" t="s">
        <v>83</v>
      </c>
      <c r="D31" s="16">
        <v>2007</v>
      </c>
      <c r="E31" s="17">
        <v>43656</v>
      </c>
      <c r="F31" s="18">
        <v>100.4</v>
      </c>
      <c r="G31" s="18">
        <v>103.5</v>
      </c>
      <c r="H31" s="18">
        <v>102</v>
      </c>
      <c r="I31" s="19">
        <v>305.89999999999998</v>
      </c>
    </row>
    <row r="32" spans="1:9" ht="15" x14ac:dyDescent="0.25">
      <c r="D32" s="20" t="s">
        <v>36</v>
      </c>
      <c r="I32" s="21" t="s">
        <v>84</v>
      </c>
    </row>
    <row r="33" spans="1:9" ht="15" x14ac:dyDescent="0.25">
      <c r="A33" s="15">
        <v>13</v>
      </c>
      <c r="B33" s="1">
        <v>36</v>
      </c>
      <c r="C33" s="10" t="s">
        <v>85</v>
      </c>
      <c r="D33" s="16">
        <v>2008</v>
      </c>
      <c r="E33" s="17">
        <v>0</v>
      </c>
      <c r="F33" s="18">
        <v>100.9</v>
      </c>
      <c r="G33" s="18">
        <v>101</v>
      </c>
      <c r="H33" s="18">
        <v>102.5</v>
      </c>
      <c r="I33" s="19">
        <v>304.39999999999998</v>
      </c>
    </row>
    <row r="34" spans="1:9" ht="15" x14ac:dyDescent="0.25">
      <c r="D34" s="20" t="s">
        <v>57</v>
      </c>
      <c r="I34" s="21" t="s">
        <v>34</v>
      </c>
    </row>
    <row r="35" spans="1:9" ht="15" x14ac:dyDescent="0.25">
      <c r="A35" s="15">
        <v>14</v>
      </c>
      <c r="B35" s="1">
        <v>30</v>
      </c>
      <c r="C35" s="10" t="s">
        <v>86</v>
      </c>
      <c r="D35" s="16">
        <v>2008</v>
      </c>
      <c r="E35" s="17">
        <v>42977</v>
      </c>
      <c r="F35" s="18">
        <v>101.2</v>
      </c>
      <c r="G35" s="18">
        <v>102.9</v>
      </c>
      <c r="H35" s="18">
        <v>100.2</v>
      </c>
      <c r="I35" s="19">
        <v>304.3</v>
      </c>
    </row>
    <row r="36" spans="1:9" ht="15" x14ac:dyDescent="0.25">
      <c r="D36" s="20" t="s">
        <v>30</v>
      </c>
      <c r="I36" s="21" t="s">
        <v>37</v>
      </c>
    </row>
    <row r="37" spans="1:9" ht="15" x14ac:dyDescent="0.25">
      <c r="A37" s="15">
        <v>15</v>
      </c>
      <c r="B37" s="1">
        <v>26</v>
      </c>
      <c r="C37" s="10" t="s">
        <v>87</v>
      </c>
      <c r="D37" s="16">
        <v>2007</v>
      </c>
      <c r="E37" s="17">
        <v>42618</v>
      </c>
      <c r="F37" s="18">
        <v>102.2</v>
      </c>
      <c r="G37" s="18">
        <v>101.4</v>
      </c>
      <c r="H37" s="18">
        <v>99.3</v>
      </c>
      <c r="I37" s="19">
        <v>302.89999999999998</v>
      </c>
    </row>
    <row r="38" spans="1:9" ht="15" x14ac:dyDescent="0.25">
      <c r="D38" s="20" t="s">
        <v>36</v>
      </c>
      <c r="I38" s="21" t="s">
        <v>84</v>
      </c>
    </row>
    <row r="39" spans="1:9" ht="15" x14ac:dyDescent="0.25">
      <c r="A39" s="15">
        <v>16</v>
      </c>
      <c r="B39" s="1">
        <v>17</v>
      </c>
      <c r="C39" s="10" t="s">
        <v>88</v>
      </c>
      <c r="D39" s="16">
        <v>2007</v>
      </c>
      <c r="E39" s="17">
        <v>0</v>
      </c>
      <c r="F39" s="18">
        <v>100</v>
      </c>
      <c r="G39" s="18">
        <v>99.6</v>
      </c>
      <c r="H39" s="18">
        <v>100.5</v>
      </c>
      <c r="I39" s="19">
        <v>300.10000000000002</v>
      </c>
    </row>
    <row r="40" spans="1:9" ht="15" x14ac:dyDescent="0.25">
      <c r="D40" s="20" t="s">
        <v>45</v>
      </c>
      <c r="I40" s="21" t="s">
        <v>84</v>
      </c>
    </row>
    <row r="41" spans="1:9" ht="15" x14ac:dyDescent="0.25">
      <c r="A41" s="15">
        <v>17</v>
      </c>
      <c r="B41" s="1">
        <v>1</v>
      </c>
      <c r="C41" s="10" t="s">
        <v>89</v>
      </c>
      <c r="D41" s="16">
        <v>2008</v>
      </c>
      <c r="E41" s="17">
        <v>43666</v>
      </c>
      <c r="F41" s="18">
        <v>97.5</v>
      </c>
      <c r="G41" s="18">
        <v>100.5</v>
      </c>
      <c r="H41" s="18">
        <v>101.3</v>
      </c>
      <c r="I41" s="19">
        <v>299.3</v>
      </c>
    </row>
    <row r="42" spans="1:9" ht="15" x14ac:dyDescent="0.25">
      <c r="D42" s="20" t="s">
        <v>55</v>
      </c>
      <c r="I42" s="21" t="s">
        <v>84</v>
      </c>
    </row>
    <row r="43" spans="1:9" ht="15" x14ac:dyDescent="0.25">
      <c r="A43" s="15">
        <v>18</v>
      </c>
      <c r="B43" s="1">
        <v>7</v>
      </c>
      <c r="C43" s="10" t="s">
        <v>90</v>
      </c>
      <c r="D43" s="16">
        <v>2007</v>
      </c>
      <c r="E43" s="17">
        <v>43781</v>
      </c>
      <c r="F43" s="18">
        <v>98.4</v>
      </c>
      <c r="G43" s="18">
        <v>98.5</v>
      </c>
      <c r="H43" s="18">
        <v>101.2</v>
      </c>
      <c r="I43" s="19">
        <v>298.10000000000002</v>
      </c>
    </row>
    <row r="44" spans="1:9" ht="15" x14ac:dyDescent="0.25">
      <c r="D44" s="20" t="s">
        <v>45</v>
      </c>
      <c r="I44" s="21" t="s">
        <v>37</v>
      </c>
    </row>
    <row r="45" spans="1:9" ht="15" x14ac:dyDescent="0.25">
      <c r="A45" s="15">
        <v>19</v>
      </c>
      <c r="B45" s="1">
        <v>20</v>
      </c>
      <c r="C45" s="10" t="s">
        <v>91</v>
      </c>
      <c r="D45" s="16">
        <v>2008</v>
      </c>
      <c r="E45" s="17">
        <v>0</v>
      </c>
      <c r="F45" s="18">
        <v>98.3</v>
      </c>
      <c r="G45" s="18">
        <v>100.4</v>
      </c>
      <c r="H45" s="18">
        <v>98.8</v>
      </c>
      <c r="I45" s="19">
        <v>297.5</v>
      </c>
    </row>
    <row r="46" spans="1:9" ht="15" x14ac:dyDescent="0.25">
      <c r="D46" s="20" t="s">
        <v>42</v>
      </c>
      <c r="I46" s="21" t="s">
        <v>37</v>
      </c>
    </row>
    <row r="47" spans="1:9" ht="15" x14ac:dyDescent="0.25">
      <c r="A47" s="15">
        <v>20</v>
      </c>
      <c r="B47" s="1">
        <v>6</v>
      </c>
      <c r="C47" s="10" t="s">
        <v>92</v>
      </c>
      <c r="D47" s="16">
        <v>2007</v>
      </c>
      <c r="E47" s="17">
        <v>43091</v>
      </c>
      <c r="F47" s="18">
        <v>97.7</v>
      </c>
      <c r="G47" s="18">
        <v>98.5</v>
      </c>
      <c r="H47" s="18">
        <v>100</v>
      </c>
      <c r="I47" s="19">
        <v>296.2</v>
      </c>
    </row>
    <row r="48" spans="1:9" ht="15" x14ac:dyDescent="0.25">
      <c r="D48" s="20" t="s">
        <v>45</v>
      </c>
      <c r="I48" s="21" t="s">
        <v>43</v>
      </c>
    </row>
    <row r="49" spans="1:9" x14ac:dyDescent="0.25">
      <c r="A49" s="22" t="s">
        <v>61</v>
      </c>
      <c r="F49" s="56" t="s">
        <v>12</v>
      </c>
      <c r="G49" s="56"/>
      <c r="H49" s="56"/>
      <c r="I49" s="56"/>
    </row>
  </sheetData>
  <mergeCells count="3">
    <mergeCell ref="A1:H1"/>
    <mergeCell ref="H3:I3"/>
    <mergeCell ref="F49:I49"/>
  </mergeCells>
  <hyperlinks>
    <hyperlink ref="H3" location="Program!B2" display="Program!B2" xr:uid="{00000000-0004-0000-0200-000000000000}"/>
  </hyperlinks>
  <pageMargins left="0.7" right="0.2" top="0.2" bottom="0.2" header="0.1" footer="0.1"/>
  <pageSetup paperSize="0" scale="0" fitToHeight="10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3"/>
  <sheetViews>
    <sheetView showGridLines="0" topLeftCell="A7" workbookViewId="0">
      <selection activeCell="O23" sqref="O23"/>
    </sheetView>
  </sheetViews>
  <sheetFormatPr defaultRowHeight="12.75" x14ac:dyDescent="0.25"/>
  <cols>
    <col min="1" max="2" width="6.7109375" style="1" customWidth="1"/>
    <col min="3" max="3" width="28.5703125" style="1" customWidth="1"/>
    <col min="4" max="4" width="5.28515625" style="1" customWidth="1"/>
    <col min="5" max="5" width="9.140625" style="1" customWidth="1"/>
    <col min="6" max="9" width="5.7109375" style="1" customWidth="1"/>
    <col min="10" max="10" width="9" style="1" customWidth="1"/>
    <col min="11" max="11" width="7.5703125" style="1" customWidth="1"/>
    <col min="12" max="16384" width="9.140625" style="1"/>
  </cols>
  <sheetData>
    <row r="1" spans="1:10" ht="20.2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0" ht="15.75" x14ac:dyDescent="0.25">
      <c r="A2" s="10" t="s">
        <v>13</v>
      </c>
      <c r="C2" s="11">
        <v>3</v>
      </c>
    </row>
    <row r="3" spans="1:10" ht="15.75" x14ac:dyDescent="0.25">
      <c r="A3" s="10" t="s">
        <v>14</v>
      </c>
      <c r="C3" s="11" t="s">
        <v>93</v>
      </c>
      <c r="I3" s="55" t="s">
        <v>16</v>
      </c>
      <c r="J3" s="55"/>
    </row>
    <row r="4" spans="1:10" ht="15.75" x14ac:dyDescent="0.25">
      <c r="A4" s="10" t="s">
        <v>17</v>
      </c>
      <c r="C4" s="11" t="s">
        <v>94</v>
      </c>
    </row>
    <row r="5" spans="1:10" ht="15.75" x14ac:dyDescent="0.25">
      <c r="A5" s="10" t="s">
        <v>19</v>
      </c>
      <c r="C5" s="11" t="s">
        <v>7</v>
      </c>
    </row>
    <row r="7" spans="1:10" x14ac:dyDescent="0.25">
      <c r="A7" s="12" t="s">
        <v>20</v>
      </c>
      <c r="B7" s="13" t="s">
        <v>21</v>
      </c>
      <c r="C7" s="14" t="s">
        <v>22</v>
      </c>
      <c r="D7" s="12" t="s">
        <v>23</v>
      </c>
      <c r="E7" s="13" t="s">
        <v>24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25</v>
      </c>
    </row>
    <row r="8" spans="1:10" ht="8.1" customHeight="1" x14ac:dyDescent="0.25"/>
    <row r="9" spans="1:10" ht="15" x14ac:dyDescent="0.25">
      <c r="A9" s="15">
        <v>1</v>
      </c>
      <c r="B9" s="1">
        <v>303</v>
      </c>
      <c r="C9" s="10" t="s">
        <v>99</v>
      </c>
      <c r="D9" s="16">
        <v>2004</v>
      </c>
      <c r="E9" s="17">
        <v>41053</v>
      </c>
      <c r="F9" s="18">
        <v>100.1</v>
      </c>
      <c r="G9" s="18">
        <v>100.6</v>
      </c>
      <c r="H9" s="18">
        <v>101.6</v>
      </c>
      <c r="I9" s="18">
        <v>103.8</v>
      </c>
      <c r="J9" s="19">
        <v>406.1</v>
      </c>
    </row>
    <row r="10" spans="1:10" ht="15" x14ac:dyDescent="0.25">
      <c r="D10" s="20" t="s">
        <v>36</v>
      </c>
      <c r="J10" s="21" t="s">
        <v>100</v>
      </c>
    </row>
    <row r="11" spans="1:10" ht="15" x14ac:dyDescent="0.25">
      <c r="A11" s="15">
        <v>2</v>
      </c>
      <c r="B11" s="1">
        <v>304</v>
      </c>
      <c r="C11" s="10" t="s">
        <v>101</v>
      </c>
      <c r="D11" s="16">
        <v>2004</v>
      </c>
      <c r="E11" s="17">
        <v>41329</v>
      </c>
      <c r="F11" s="18">
        <v>100.8</v>
      </c>
      <c r="G11" s="18">
        <v>101</v>
      </c>
      <c r="H11" s="18">
        <v>102.3</v>
      </c>
      <c r="I11" s="18">
        <v>101.9</v>
      </c>
      <c r="J11" s="19">
        <v>406</v>
      </c>
    </row>
    <row r="12" spans="1:10" ht="15" x14ac:dyDescent="0.25">
      <c r="D12" s="20" t="s">
        <v>36</v>
      </c>
      <c r="J12" s="21" t="s">
        <v>71</v>
      </c>
    </row>
    <row r="13" spans="1:10" ht="15" x14ac:dyDescent="0.25">
      <c r="A13" s="15">
        <v>3</v>
      </c>
      <c r="B13" s="1">
        <v>305</v>
      </c>
      <c r="C13" s="10" t="s">
        <v>102</v>
      </c>
      <c r="D13" s="16">
        <v>2005</v>
      </c>
      <c r="E13" s="17">
        <v>39967</v>
      </c>
      <c r="F13" s="18">
        <v>101.8</v>
      </c>
      <c r="G13" s="18">
        <v>101.2</v>
      </c>
      <c r="H13" s="18">
        <v>101.1</v>
      </c>
      <c r="I13" s="18">
        <v>101.5</v>
      </c>
      <c r="J13" s="19">
        <v>405.6</v>
      </c>
    </row>
    <row r="14" spans="1:10" ht="15" x14ac:dyDescent="0.25">
      <c r="D14" s="20" t="s">
        <v>36</v>
      </c>
      <c r="J14" s="21" t="s">
        <v>74</v>
      </c>
    </row>
    <row r="15" spans="1:10" ht="15" x14ac:dyDescent="0.25">
      <c r="A15" s="15">
        <v>4</v>
      </c>
      <c r="B15" s="1">
        <v>201</v>
      </c>
      <c r="C15" s="10" t="s">
        <v>103</v>
      </c>
      <c r="D15" s="16">
        <v>2004</v>
      </c>
      <c r="E15" s="17">
        <v>43782</v>
      </c>
      <c r="F15" s="18">
        <v>102.5</v>
      </c>
      <c r="G15" s="18">
        <v>101.4</v>
      </c>
      <c r="H15" s="18">
        <v>101.6</v>
      </c>
      <c r="I15" s="18">
        <v>99.1</v>
      </c>
      <c r="J15" s="19">
        <v>404.6</v>
      </c>
    </row>
    <row r="16" spans="1:10" ht="15" x14ac:dyDescent="0.25">
      <c r="D16" s="20" t="s">
        <v>45</v>
      </c>
      <c r="J16" s="21" t="s">
        <v>74</v>
      </c>
    </row>
    <row r="17" spans="1:10" ht="15" x14ac:dyDescent="0.25">
      <c r="A17" s="15">
        <v>5</v>
      </c>
      <c r="B17" s="1">
        <v>307</v>
      </c>
      <c r="C17" s="10" t="s">
        <v>104</v>
      </c>
      <c r="D17" s="16">
        <v>2004</v>
      </c>
      <c r="E17" s="17">
        <v>41188</v>
      </c>
      <c r="F17" s="18">
        <v>99.1</v>
      </c>
      <c r="G17" s="18">
        <v>100.2</v>
      </c>
      <c r="H17" s="18">
        <v>100.8</v>
      </c>
      <c r="I17" s="18">
        <v>100.8</v>
      </c>
      <c r="J17" s="19">
        <v>400.9</v>
      </c>
    </row>
    <row r="18" spans="1:10" ht="15" x14ac:dyDescent="0.25">
      <c r="D18" s="20" t="s">
        <v>36</v>
      </c>
      <c r="J18" s="21" t="s">
        <v>84</v>
      </c>
    </row>
    <row r="19" spans="1:10" ht="15" x14ac:dyDescent="0.25">
      <c r="A19" s="15">
        <v>6</v>
      </c>
      <c r="B19" s="1">
        <v>308</v>
      </c>
      <c r="C19" s="10" t="s">
        <v>105</v>
      </c>
      <c r="D19" s="16">
        <v>2004</v>
      </c>
      <c r="E19" s="17">
        <v>41251</v>
      </c>
      <c r="F19" s="18">
        <v>100.2</v>
      </c>
      <c r="G19" s="18">
        <v>100.2</v>
      </c>
      <c r="H19" s="18">
        <v>99</v>
      </c>
      <c r="I19" s="18">
        <v>101.3</v>
      </c>
      <c r="J19" s="19">
        <v>400.7</v>
      </c>
    </row>
    <row r="20" spans="1:10" ht="15" x14ac:dyDescent="0.25">
      <c r="D20" s="20" t="s">
        <v>55</v>
      </c>
      <c r="J20" s="21" t="s">
        <v>34</v>
      </c>
    </row>
    <row r="21" spans="1:10" ht="15" x14ac:dyDescent="0.25">
      <c r="A21" s="15">
        <v>8</v>
      </c>
      <c r="B21" s="1">
        <v>102</v>
      </c>
      <c r="C21" s="10" t="s">
        <v>106</v>
      </c>
      <c r="D21" s="16">
        <v>2005</v>
      </c>
      <c r="E21" s="17">
        <v>41660</v>
      </c>
      <c r="F21" s="18">
        <v>96.9</v>
      </c>
      <c r="G21" s="18">
        <v>99.4</v>
      </c>
      <c r="H21" s="18">
        <v>97.8</v>
      </c>
      <c r="I21" s="18">
        <v>100.1</v>
      </c>
      <c r="J21" s="19">
        <v>394.2</v>
      </c>
    </row>
    <row r="22" spans="1:10" ht="15" x14ac:dyDescent="0.25">
      <c r="D22" s="20" t="s">
        <v>27</v>
      </c>
      <c r="J22" s="21" t="s">
        <v>37</v>
      </c>
    </row>
    <row r="23" spans="1:10" ht="15" x14ac:dyDescent="0.25">
      <c r="A23" s="15">
        <v>9</v>
      </c>
      <c r="B23" s="1">
        <v>207</v>
      </c>
      <c r="C23" s="10" t="s">
        <v>107</v>
      </c>
      <c r="D23" s="16">
        <v>2005</v>
      </c>
      <c r="E23" s="17">
        <v>43194</v>
      </c>
      <c r="F23" s="18">
        <v>95.8</v>
      </c>
      <c r="G23" s="18">
        <v>97.7</v>
      </c>
      <c r="H23" s="18">
        <v>99.6</v>
      </c>
      <c r="I23" s="18">
        <v>96.6</v>
      </c>
      <c r="J23" s="19">
        <v>389.7</v>
      </c>
    </row>
    <row r="24" spans="1:10" ht="15" x14ac:dyDescent="0.25">
      <c r="D24" s="20" t="s">
        <v>36</v>
      </c>
      <c r="J24" s="21" t="s">
        <v>108</v>
      </c>
    </row>
    <row r="25" spans="1:10" ht="15" x14ac:dyDescent="0.25">
      <c r="A25" s="15">
        <v>10</v>
      </c>
      <c r="B25" s="1">
        <v>107</v>
      </c>
      <c r="C25" s="10" t="s">
        <v>109</v>
      </c>
      <c r="D25" s="16">
        <v>2005</v>
      </c>
      <c r="E25" s="17">
        <v>43667</v>
      </c>
      <c r="F25" s="18">
        <v>98.6</v>
      </c>
      <c r="G25" s="18">
        <v>96.1</v>
      </c>
      <c r="H25" s="18">
        <v>97.4</v>
      </c>
      <c r="I25" s="18">
        <v>96.7</v>
      </c>
      <c r="J25" s="19">
        <v>388.8</v>
      </c>
    </row>
    <row r="26" spans="1:10" ht="15" x14ac:dyDescent="0.25">
      <c r="D26" s="20" t="s">
        <v>55</v>
      </c>
      <c r="J26" s="21" t="s">
        <v>110</v>
      </c>
    </row>
    <row r="27" spans="1:10" ht="15" x14ac:dyDescent="0.25">
      <c r="A27" s="15">
        <v>11</v>
      </c>
      <c r="B27" s="1">
        <v>105</v>
      </c>
      <c r="C27" s="10" t="s">
        <v>111</v>
      </c>
      <c r="D27" s="16">
        <v>2006</v>
      </c>
      <c r="E27" s="17">
        <v>41336</v>
      </c>
      <c r="F27" s="18">
        <v>93</v>
      </c>
      <c r="G27" s="18">
        <v>97.9</v>
      </c>
      <c r="H27" s="18">
        <v>97</v>
      </c>
      <c r="I27" s="18">
        <v>99.4</v>
      </c>
      <c r="J27" s="19">
        <v>387.3</v>
      </c>
    </row>
    <row r="28" spans="1:10" ht="15" x14ac:dyDescent="0.25">
      <c r="D28" s="20" t="s">
        <v>45</v>
      </c>
      <c r="J28" s="21" t="s">
        <v>43</v>
      </c>
    </row>
    <row r="29" spans="1:10" ht="15" x14ac:dyDescent="0.25">
      <c r="A29" s="15">
        <v>12</v>
      </c>
      <c r="B29" s="1">
        <v>202</v>
      </c>
      <c r="C29" s="10" t="s">
        <v>73</v>
      </c>
      <c r="D29" s="16">
        <v>2007</v>
      </c>
      <c r="E29" s="17">
        <v>41458</v>
      </c>
      <c r="F29" s="18">
        <v>95.4</v>
      </c>
      <c r="G29" s="18">
        <v>96.7</v>
      </c>
      <c r="H29" s="18">
        <v>96.1</v>
      </c>
      <c r="I29" s="18">
        <v>99.1</v>
      </c>
      <c r="J29" s="19">
        <v>387.3</v>
      </c>
    </row>
    <row r="30" spans="1:10" ht="15" x14ac:dyDescent="0.25">
      <c r="D30" s="20" t="s">
        <v>45</v>
      </c>
      <c r="J30" s="21" t="s">
        <v>37</v>
      </c>
    </row>
    <row r="31" spans="1:10" ht="15" x14ac:dyDescent="0.25">
      <c r="A31" s="15">
        <v>13</v>
      </c>
      <c r="B31" s="1">
        <v>306</v>
      </c>
      <c r="C31" s="10" t="s">
        <v>112</v>
      </c>
      <c r="D31" s="16">
        <v>2005</v>
      </c>
      <c r="E31" s="17">
        <v>43885</v>
      </c>
      <c r="F31" s="18">
        <v>93.6</v>
      </c>
      <c r="G31" s="18">
        <v>93.7</v>
      </c>
      <c r="H31" s="18">
        <v>99.6</v>
      </c>
      <c r="I31" s="18">
        <v>96.6</v>
      </c>
      <c r="J31" s="19">
        <v>383.5</v>
      </c>
    </row>
    <row r="32" spans="1:10" ht="15" x14ac:dyDescent="0.25">
      <c r="D32" s="20" t="s">
        <v>36</v>
      </c>
      <c r="J32" s="21" t="s">
        <v>113</v>
      </c>
    </row>
    <row r="33" spans="1:10" ht="15" x14ac:dyDescent="0.25">
      <c r="A33" s="15">
        <v>14</v>
      </c>
      <c r="B33" s="1">
        <v>101</v>
      </c>
      <c r="C33" s="10" t="s">
        <v>114</v>
      </c>
      <c r="D33" s="16">
        <v>2005</v>
      </c>
      <c r="E33" s="17">
        <v>41407</v>
      </c>
      <c r="F33" s="18">
        <v>92</v>
      </c>
      <c r="G33" s="18">
        <v>98</v>
      </c>
      <c r="H33" s="18">
        <v>95.3</v>
      </c>
      <c r="I33" s="18">
        <v>96.2</v>
      </c>
      <c r="J33" s="19">
        <v>381.5</v>
      </c>
    </row>
    <row r="34" spans="1:10" ht="15" x14ac:dyDescent="0.25">
      <c r="D34" s="20" t="s">
        <v>27</v>
      </c>
      <c r="J34" s="21" t="s">
        <v>113</v>
      </c>
    </row>
    <row r="35" spans="1:10" ht="15" x14ac:dyDescent="0.25">
      <c r="A35" s="15">
        <v>15</v>
      </c>
      <c r="B35" s="1">
        <v>204</v>
      </c>
      <c r="C35" s="10" t="s">
        <v>115</v>
      </c>
      <c r="D35" s="16">
        <v>2005</v>
      </c>
      <c r="E35" s="17">
        <v>41614</v>
      </c>
      <c r="F35" s="18">
        <v>90.2</v>
      </c>
      <c r="G35" s="18">
        <v>97.9</v>
      </c>
      <c r="H35" s="18">
        <v>93</v>
      </c>
      <c r="I35" s="18">
        <v>100.2</v>
      </c>
      <c r="J35" s="19">
        <v>381.3</v>
      </c>
    </row>
    <row r="36" spans="1:10" ht="15" x14ac:dyDescent="0.25">
      <c r="D36" s="20" t="s">
        <v>30</v>
      </c>
      <c r="J36" s="21" t="s">
        <v>46</v>
      </c>
    </row>
    <row r="37" spans="1:10" ht="15" x14ac:dyDescent="0.25">
      <c r="A37" s="15">
        <v>16</v>
      </c>
      <c r="B37" s="1">
        <v>104</v>
      </c>
      <c r="C37" s="10" t="s">
        <v>116</v>
      </c>
      <c r="D37" s="16">
        <v>2005</v>
      </c>
      <c r="E37" s="17">
        <v>42587</v>
      </c>
      <c r="F37" s="18">
        <v>91</v>
      </c>
      <c r="G37" s="18">
        <v>93.7</v>
      </c>
      <c r="H37" s="18">
        <v>91.6</v>
      </c>
      <c r="I37" s="18">
        <v>98.7</v>
      </c>
      <c r="J37" s="19">
        <v>375</v>
      </c>
    </row>
    <row r="38" spans="1:10" ht="15" x14ac:dyDescent="0.25">
      <c r="D38" s="20" t="s">
        <v>45</v>
      </c>
      <c r="J38" s="21" t="s">
        <v>108</v>
      </c>
    </row>
    <row r="39" spans="1:10" ht="15" x14ac:dyDescent="0.25">
      <c r="A39" s="15">
        <v>17</v>
      </c>
      <c r="B39" s="1">
        <v>301</v>
      </c>
      <c r="C39" s="10" t="s">
        <v>65</v>
      </c>
      <c r="D39" s="16">
        <v>2008</v>
      </c>
      <c r="E39" s="17">
        <v>43156</v>
      </c>
      <c r="F39" s="18">
        <v>89.6</v>
      </c>
      <c r="G39" s="18">
        <v>90.7</v>
      </c>
      <c r="H39" s="18">
        <v>97</v>
      </c>
      <c r="I39" s="18">
        <v>93.5</v>
      </c>
      <c r="J39" s="19">
        <v>370.8</v>
      </c>
    </row>
    <row r="40" spans="1:10" ht="15" x14ac:dyDescent="0.25">
      <c r="D40" s="20" t="s">
        <v>66</v>
      </c>
      <c r="J40" s="21" t="s">
        <v>46</v>
      </c>
    </row>
    <row r="41" spans="1:10" ht="15" x14ac:dyDescent="0.25">
      <c r="A41" s="15">
        <v>18</v>
      </c>
      <c r="B41" s="1">
        <v>205</v>
      </c>
      <c r="C41" s="10" t="s">
        <v>117</v>
      </c>
      <c r="D41" s="16">
        <v>2006</v>
      </c>
      <c r="E41" s="17">
        <v>41979</v>
      </c>
      <c r="F41" s="18">
        <v>91.8</v>
      </c>
      <c r="G41" s="18">
        <v>93.4</v>
      </c>
      <c r="H41" s="18">
        <v>91.3</v>
      </c>
      <c r="I41" s="18">
        <v>94.2</v>
      </c>
      <c r="J41" s="19">
        <v>370.7</v>
      </c>
    </row>
    <row r="42" spans="1:10" ht="15" x14ac:dyDescent="0.25">
      <c r="D42" s="20" t="s">
        <v>30</v>
      </c>
      <c r="J42" s="21" t="s">
        <v>58</v>
      </c>
    </row>
    <row r="43" spans="1:10" ht="15" x14ac:dyDescent="0.25">
      <c r="A43" s="15">
        <v>19</v>
      </c>
      <c r="B43" s="1">
        <v>108</v>
      </c>
      <c r="C43" s="10" t="s">
        <v>118</v>
      </c>
      <c r="D43" s="16">
        <v>2007</v>
      </c>
      <c r="E43" s="17">
        <v>41927</v>
      </c>
      <c r="F43" s="18">
        <v>89</v>
      </c>
      <c r="G43" s="18">
        <v>84.8</v>
      </c>
      <c r="H43" s="18">
        <v>93.8</v>
      </c>
      <c r="I43" s="18">
        <v>98</v>
      </c>
      <c r="J43" s="19">
        <v>365.6</v>
      </c>
    </row>
    <row r="44" spans="1:10" ht="15" x14ac:dyDescent="0.25">
      <c r="D44" s="20" t="s">
        <v>55</v>
      </c>
      <c r="J44" s="21" t="s">
        <v>58</v>
      </c>
    </row>
    <row r="45" spans="1:10" ht="15" x14ac:dyDescent="0.25">
      <c r="A45" s="15">
        <v>20</v>
      </c>
      <c r="B45" s="1">
        <v>206</v>
      </c>
      <c r="C45" s="10" t="s">
        <v>119</v>
      </c>
      <c r="D45" s="16">
        <v>2004</v>
      </c>
      <c r="E45" s="17">
        <v>42045</v>
      </c>
      <c r="F45" s="18">
        <v>77.400000000000006</v>
      </c>
      <c r="G45" s="18">
        <v>86.9</v>
      </c>
      <c r="H45" s="18">
        <v>95.7</v>
      </c>
      <c r="I45" s="18">
        <v>90.7</v>
      </c>
      <c r="J45" s="19">
        <v>350.7</v>
      </c>
    </row>
    <row r="46" spans="1:10" ht="15" x14ac:dyDescent="0.25">
      <c r="D46" s="20" t="s">
        <v>42</v>
      </c>
      <c r="J46" s="21" t="s">
        <v>120</v>
      </c>
    </row>
    <row r="47" spans="1:10" ht="15" x14ac:dyDescent="0.25">
      <c r="A47" s="15">
        <v>21</v>
      </c>
      <c r="B47" s="1">
        <v>402</v>
      </c>
      <c r="C47" s="10" t="s">
        <v>121</v>
      </c>
      <c r="D47" s="16">
        <v>2005</v>
      </c>
      <c r="E47" s="17">
        <v>43505</v>
      </c>
      <c r="F47" s="18">
        <v>80.8</v>
      </c>
      <c r="G47" s="18">
        <v>84.3</v>
      </c>
      <c r="H47" s="18">
        <v>90.9</v>
      </c>
      <c r="I47" s="18">
        <v>94.1</v>
      </c>
      <c r="J47" s="19">
        <v>350.1</v>
      </c>
    </row>
    <row r="48" spans="1:10" ht="15" x14ac:dyDescent="0.25">
      <c r="D48" s="20" t="s">
        <v>52</v>
      </c>
      <c r="J48" s="21" t="s">
        <v>122</v>
      </c>
    </row>
    <row r="49" spans="1:10" ht="15" x14ac:dyDescent="0.25">
      <c r="A49" s="15">
        <v>22</v>
      </c>
      <c r="B49" s="1">
        <v>203</v>
      </c>
      <c r="C49" s="10" t="s">
        <v>123</v>
      </c>
      <c r="D49" s="16">
        <v>2006</v>
      </c>
      <c r="E49" s="17">
        <v>43087</v>
      </c>
      <c r="F49" s="18">
        <v>65.8</v>
      </c>
      <c r="G49" s="18">
        <v>83.6</v>
      </c>
      <c r="H49" s="18">
        <v>81.3</v>
      </c>
      <c r="I49" s="18">
        <v>85.4</v>
      </c>
      <c r="J49" s="19">
        <v>316.10000000000002</v>
      </c>
    </row>
    <row r="50" spans="1:10" ht="15" x14ac:dyDescent="0.25">
      <c r="D50" s="20" t="s">
        <v>45</v>
      </c>
      <c r="J50" s="21" t="s">
        <v>53</v>
      </c>
    </row>
    <row r="51" spans="1:10" ht="15" x14ac:dyDescent="0.25">
      <c r="A51" s="15">
        <v>23</v>
      </c>
      <c r="B51" s="1">
        <v>403</v>
      </c>
      <c r="C51" s="10" t="s">
        <v>124</v>
      </c>
      <c r="D51" s="16">
        <v>2007</v>
      </c>
      <c r="E51" s="17">
        <v>44385</v>
      </c>
      <c r="F51" s="18">
        <v>68.7</v>
      </c>
      <c r="G51" s="18">
        <v>73.5</v>
      </c>
      <c r="H51" s="18">
        <v>76.900000000000006</v>
      </c>
      <c r="I51" s="18">
        <v>68.2</v>
      </c>
      <c r="J51" s="19">
        <v>287.3</v>
      </c>
    </row>
    <row r="52" spans="1:10" ht="15" x14ac:dyDescent="0.25">
      <c r="D52" s="20" t="s">
        <v>52</v>
      </c>
    </row>
    <row r="53" spans="1:10" x14ac:dyDescent="0.25">
      <c r="A53" s="22" t="s">
        <v>61</v>
      </c>
      <c r="G53" s="56" t="s">
        <v>12</v>
      </c>
      <c r="H53" s="56"/>
      <c r="I53" s="56"/>
      <c r="J53" s="56"/>
    </row>
  </sheetData>
  <mergeCells count="3">
    <mergeCell ref="A1:I1"/>
    <mergeCell ref="I3:J3"/>
    <mergeCell ref="G53:J53"/>
  </mergeCells>
  <hyperlinks>
    <hyperlink ref="I3" location="Program!B2" display="Program!B2" xr:uid="{00000000-0004-0000-0300-000000000000}"/>
  </hyperlinks>
  <pageMargins left="0.7" right="0.2" top="0.2" bottom="0.2" header="0.1" footer="0.1"/>
  <pageSetup paperSize="0" scale="0" fitToHeight="10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8"/>
  <sheetViews>
    <sheetView zoomScale="67" zoomScaleNormal="67" workbookViewId="0">
      <selection activeCell="Y9" sqref="Y9"/>
    </sheetView>
  </sheetViews>
  <sheetFormatPr defaultColWidth="8.85546875" defaultRowHeight="15" x14ac:dyDescent="0.25"/>
  <cols>
    <col min="2" max="2" width="35.5703125" bestFit="1" customWidth="1"/>
    <col min="3" max="3" width="5.85546875" bestFit="1" customWidth="1"/>
    <col min="4" max="4" width="5.85546875" hidden="1" customWidth="1"/>
    <col min="5" max="18" width="8.28515625" bestFit="1" customWidth="1"/>
    <col min="19" max="19" width="7.5703125" customWidth="1"/>
    <col min="20" max="20" width="8.28515625" bestFit="1" customWidth="1"/>
    <col min="21" max="21" width="13.28515625" customWidth="1"/>
    <col min="22" max="22" width="6.85546875" customWidth="1"/>
  </cols>
  <sheetData>
    <row r="1" spans="1:22" ht="20.25" x14ac:dyDescent="0.3">
      <c r="A1" s="57" t="s">
        <v>153</v>
      </c>
      <c r="B1" s="57"/>
      <c r="C1" s="57"/>
      <c r="D1" s="57"/>
      <c r="E1" s="57"/>
      <c r="F1" s="57"/>
      <c r="G1" s="57"/>
      <c r="H1" s="57"/>
      <c r="I1" s="57"/>
    </row>
    <row r="2" spans="1:22" ht="18" x14ac:dyDescent="0.25">
      <c r="A2" s="44"/>
      <c r="B2" s="46"/>
      <c r="C2" s="44"/>
      <c r="D2" s="45"/>
      <c r="E2" s="44"/>
      <c r="F2" s="44"/>
      <c r="G2" s="44"/>
      <c r="H2" s="44"/>
      <c r="I2" s="44"/>
    </row>
    <row r="3" spans="1:22" ht="20.2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2" ht="15.75" x14ac:dyDescent="0.25">
      <c r="A4" s="10" t="s">
        <v>13</v>
      </c>
      <c r="B4" s="1"/>
      <c r="C4" s="11" t="s">
        <v>125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ht="15.75" x14ac:dyDescent="0.25">
      <c r="A5" s="10" t="s">
        <v>14</v>
      </c>
      <c r="B5" s="1"/>
      <c r="C5" s="11" t="s">
        <v>93</v>
      </c>
      <c r="D5" s="1"/>
      <c r="E5" s="1"/>
      <c r="F5" s="1"/>
      <c r="G5" s="1"/>
      <c r="H5" s="1"/>
      <c r="I5" s="1"/>
      <c r="J5" s="1"/>
      <c r="K5" s="1"/>
      <c r="L5" s="55" t="s">
        <v>16</v>
      </c>
      <c r="M5" s="55"/>
      <c r="N5" s="55"/>
    </row>
    <row r="6" spans="1:22" ht="15.75" x14ac:dyDescent="0.25">
      <c r="A6" s="10" t="s">
        <v>17</v>
      </c>
      <c r="B6" s="1"/>
      <c r="C6" s="11" t="s">
        <v>94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ht="15.75" x14ac:dyDescent="0.25">
      <c r="A7" s="10" t="s">
        <v>19</v>
      </c>
      <c r="B7" s="1"/>
      <c r="C7" s="1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ht="57" thickBot="1" x14ac:dyDescent="0.35">
      <c r="B8" s="43"/>
      <c r="E8" s="40" t="s">
        <v>152</v>
      </c>
      <c r="F8" s="40" t="s">
        <v>151</v>
      </c>
      <c r="G8" s="40" t="s">
        <v>150</v>
      </c>
      <c r="H8" s="42" t="s">
        <v>149</v>
      </c>
      <c r="I8" s="40" t="s">
        <v>148</v>
      </c>
      <c r="J8" s="41" t="s">
        <v>147</v>
      </c>
      <c r="K8" s="40" t="s">
        <v>146</v>
      </c>
      <c r="L8" s="41" t="s">
        <v>145</v>
      </c>
      <c r="M8" s="40" t="s">
        <v>144</v>
      </c>
      <c r="N8" s="41" t="s">
        <v>143</v>
      </c>
      <c r="O8" s="40" t="s">
        <v>142</v>
      </c>
      <c r="P8" s="41" t="s">
        <v>141</v>
      </c>
      <c r="Q8" s="40" t="s">
        <v>140</v>
      </c>
      <c r="R8" s="41" t="s">
        <v>139</v>
      </c>
      <c r="S8" s="40" t="s">
        <v>138</v>
      </c>
      <c r="T8" s="40"/>
    </row>
    <row r="9" spans="1:22" ht="66.75" customHeight="1" thickTop="1" thickBot="1" x14ac:dyDescent="0.55000000000000004">
      <c r="A9" s="39" t="s">
        <v>95</v>
      </c>
      <c r="B9" s="32" t="s">
        <v>102</v>
      </c>
      <c r="C9" s="38" t="s">
        <v>137</v>
      </c>
      <c r="E9" s="29">
        <v>51.2</v>
      </c>
      <c r="F9" s="30">
        <v>50.6</v>
      </c>
      <c r="G9" s="29">
        <v>10.3</v>
      </c>
      <c r="H9" s="28">
        <v>10.7</v>
      </c>
      <c r="I9" s="33">
        <v>10.5</v>
      </c>
      <c r="J9" s="28">
        <v>10</v>
      </c>
      <c r="K9" s="29">
        <v>10.6</v>
      </c>
      <c r="L9" s="28">
        <v>10.6</v>
      </c>
      <c r="M9" s="29">
        <v>10.7</v>
      </c>
      <c r="N9" s="28">
        <v>10.7</v>
      </c>
      <c r="O9" s="29">
        <v>10.7</v>
      </c>
      <c r="P9" s="28">
        <v>10.5</v>
      </c>
      <c r="Q9" s="29">
        <v>10.8</v>
      </c>
      <c r="R9" s="28">
        <v>10.4</v>
      </c>
      <c r="S9" s="33">
        <v>10</v>
      </c>
      <c r="T9" s="28">
        <v>10.8</v>
      </c>
      <c r="U9" s="24">
        <f t="shared" ref="U9:U16" si="0">SUM(E9:T9)</f>
        <v>249.1</v>
      </c>
    </row>
    <row r="10" spans="1:22" ht="35.1" customHeight="1" thickTop="1" thickBot="1" x14ac:dyDescent="0.55000000000000004">
      <c r="A10" s="37" t="s">
        <v>96</v>
      </c>
      <c r="B10" s="32" t="s">
        <v>105</v>
      </c>
      <c r="C10" s="31" t="s">
        <v>136</v>
      </c>
      <c r="E10" s="29">
        <v>48.9</v>
      </c>
      <c r="F10" s="30">
        <v>51.9</v>
      </c>
      <c r="G10" s="29">
        <v>9.6999999999999993</v>
      </c>
      <c r="H10" s="28">
        <v>9.5</v>
      </c>
      <c r="I10" s="33">
        <v>10.5</v>
      </c>
      <c r="J10" s="28">
        <v>9.6999999999999993</v>
      </c>
      <c r="K10" s="29">
        <v>8.5</v>
      </c>
      <c r="L10" s="28">
        <v>10.6</v>
      </c>
      <c r="M10" s="29">
        <v>10</v>
      </c>
      <c r="N10" s="28">
        <v>10.8</v>
      </c>
      <c r="O10" s="29">
        <v>9.5</v>
      </c>
      <c r="P10" s="28">
        <v>10.199999999999999</v>
      </c>
      <c r="Q10" s="29">
        <v>10.7</v>
      </c>
      <c r="R10" s="28">
        <v>9.9</v>
      </c>
      <c r="S10" s="29">
        <v>9.5</v>
      </c>
      <c r="T10" s="28">
        <v>9.3000000000000007</v>
      </c>
      <c r="U10" s="24">
        <f t="shared" si="0"/>
        <v>239.2</v>
      </c>
      <c r="V10" s="23">
        <f t="shared" ref="V10:V16" si="1">U9-U10</f>
        <v>9.9000000000000057</v>
      </c>
    </row>
    <row r="11" spans="1:22" ht="35.1" customHeight="1" thickTop="1" thickBot="1" x14ac:dyDescent="0.55000000000000004">
      <c r="A11" s="36" t="s">
        <v>97</v>
      </c>
      <c r="B11" s="35" t="s">
        <v>101</v>
      </c>
      <c r="C11" s="34" t="s">
        <v>135</v>
      </c>
      <c r="E11" s="29">
        <v>50.2</v>
      </c>
      <c r="F11" s="30">
        <v>48.1</v>
      </c>
      <c r="G11" s="29">
        <v>10.1</v>
      </c>
      <c r="H11" s="28">
        <v>8</v>
      </c>
      <c r="I11" s="33">
        <v>10.199999999999999</v>
      </c>
      <c r="J11" s="28">
        <v>10</v>
      </c>
      <c r="K11" s="29">
        <v>10.3</v>
      </c>
      <c r="L11" s="28">
        <v>10</v>
      </c>
      <c r="M11" s="29">
        <v>10.6</v>
      </c>
      <c r="N11" s="28">
        <v>10.3</v>
      </c>
      <c r="O11" s="29">
        <v>9.8000000000000007</v>
      </c>
      <c r="P11" s="28">
        <v>10.5</v>
      </c>
      <c r="Q11" s="29">
        <v>10.1</v>
      </c>
      <c r="R11" s="28">
        <v>9.9</v>
      </c>
      <c r="S11" s="27"/>
      <c r="T11" s="26"/>
      <c r="U11" s="24">
        <f t="shared" si="0"/>
        <v>218.10000000000005</v>
      </c>
      <c r="V11" s="23">
        <f t="shared" si="1"/>
        <v>21.099999999999937</v>
      </c>
    </row>
    <row r="12" spans="1:22" ht="35.1" customHeight="1" thickTop="1" thickBot="1" x14ac:dyDescent="0.55000000000000004">
      <c r="A12" s="34" t="s">
        <v>98</v>
      </c>
      <c r="B12" s="35" t="s">
        <v>103</v>
      </c>
      <c r="C12" s="34" t="s">
        <v>134</v>
      </c>
      <c r="E12" s="29">
        <v>49.7</v>
      </c>
      <c r="F12" s="30">
        <v>47.9</v>
      </c>
      <c r="G12" s="29">
        <v>10.4</v>
      </c>
      <c r="H12" s="28">
        <v>9.6</v>
      </c>
      <c r="I12" s="33">
        <v>8.8000000000000007</v>
      </c>
      <c r="J12" s="28">
        <v>10.4</v>
      </c>
      <c r="K12" s="29">
        <v>10.4</v>
      </c>
      <c r="L12" s="28">
        <v>10.6</v>
      </c>
      <c r="M12" s="29">
        <v>10.9</v>
      </c>
      <c r="N12" s="28">
        <v>9.6999999999999993</v>
      </c>
      <c r="O12" s="29">
        <v>10</v>
      </c>
      <c r="P12" s="28">
        <v>9.6999999999999993</v>
      </c>
      <c r="Q12" s="27"/>
      <c r="R12" s="26"/>
      <c r="S12" s="25"/>
      <c r="T12" s="25"/>
      <c r="U12" s="24">
        <f t="shared" si="0"/>
        <v>198.09999999999997</v>
      </c>
      <c r="V12" s="23">
        <f t="shared" si="1"/>
        <v>20.000000000000085</v>
      </c>
    </row>
    <row r="13" spans="1:22" ht="33.950000000000003" customHeight="1" thickTop="1" thickBot="1" x14ac:dyDescent="0.55000000000000004">
      <c r="A13" s="31" t="s">
        <v>133</v>
      </c>
      <c r="B13" s="35" t="s">
        <v>99</v>
      </c>
      <c r="C13" s="34" t="s">
        <v>132</v>
      </c>
      <c r="E13" s="29">
        <v>48.6</v>
      </c>
      <c r="F13" s="30">
        <v>49.8</v>
      </c>
      <c r="G13" s="29">
        <v>9.9</v>
      </c>
      <c r="H13" s="28">
        <v>10.199999999999999</v>
      </c>
      <c r="I13" s="33">
        <v>10.6</v>
      </c>
      <c r="J13" s="28">
        <v>9.6999999999999993</v>
      </c>
      <c r="K13" s="29">
        <v>9.4</v>
      </c>
      <c r="L13" s="28">
        <v>9.6</v>
      </c>
      <c r="M13" s="29">
        <v>9.1999999999999993</v>
      </c>
      <c r="N13" s="28">
        <v>10.3</v>
      </c>
      <c r="O13" s="27"/>
      <c r="P13" s="26"/>
      <c r="Q13" s="25"/>
      <c r="R13" s="25"/>
      <c r="S13" s="25"/>
      <c r="T13" s="25"/>
      <c r="U13" s="24">
        <f t="shared" si="0"/>
        <v>177.3</v>
      </c>
      <c r="V13" s="23">
        <f t="shared" si="1"/>
        <v>20.799999999999955</v>
      </c>
    </row>
    <row r="14" spans="1:22" ht="36" customHeight="1" thickTop="1" thickBot="1" x14ac:dyDescent="0.55000000000000004">
      <c r="A14" s="34" t="s">
        <v>131</v>
      </c>
      <c r="B14" s="35" t="s">
        <v>107</v>
      </c>
      <c r="C14" s="34" t="s">
        <v>130</v>
      </c>
      <c r="E14" s="29">
        <v>48.4</v>
      </c>
      <c r="F14" s="30">
        <v>48.4</v>
      </c>
      <c r="G14" s="29">
        <v>9.4</v>
      </c>
      <c r="H14" s="28">
        <v>8.9</v>
      </c>
      <c r="I14" s="33">
        <v>10.5</v>
      </c>
      <c r="J14" s="28">
        <v>9.9</v>
      </c>
      <c r="K14" s="29">
        <v>8.9</v>
      </c>
      <c r="L14" s="28">
        <v>9.5</v>
      </c>
      <c r="M14" s="27"/>
      <c r="N14" s="26"/>
      <c r="O14" s="25"/>
      <c r="P14" s="25"/>
      <c r="Q14" s="25"/>
      <c r="R14" s="25"/>
      <c r="S14" s="25"/>
      <c r="T14" s="25"/>
      <c r="U14" s="24">
        <f t="shared" si="0"/>
        <v>153.9</v>
      </c>
      <c r="V14" s="23">
        <f t="shared" si="1"/>
        <v>23.400000000000006</v>
      </c>
    </row>
    <row r="15" spans="1:22" ht="33" customHeight="1" thickTop="1" thickBot="1" x14ac:dyDescent="0.55000000000000004">
      <c r="A15" s="31" t="s">
        <v>129</v>
      </c>
      <c r="B15" s="32" t="s">
        <v>109</v>
      </c>
      <c r="C15" s="31" t="s">
        <v>128</v>
      </c>
      <c r="E15" s="29">
        <v>48.5</v>
      </c>
      <c r="F15" s="30">
        <v>47</v>
      </c>
      <c r="G15" s="29">
        <v>9.4</v>
      </c>
      <c r="H15" s="28">
        <v>8.6999999999999993</v>
      </c>
      <c r="I15" s="29">
        <v>10.9</v>
      </c>
      <c r="J15" s="28">
        <v>10.6</v>
      </c>
      <c r="K15" s="27"/>
      <c r="L15" s="26"/>
      <c r="M15" s="25"/>
      <c r="N15" s="25"/>
      <c r="O15" s="25"/>
      <c r="P15" s="25"/>
      <c r="Q15" s="25"/>
      <c r="R15" s="25"/>
      <c r="S15" s="25"/>
      <c r="T15" s="25"/>
      <c r="U15" s="24">
        <f t="shared" si="0"/>
        <v>135.10000000000002</v>
      </c>
      <c r="V15" s="23">
        <f t="shared" si="1"/>
        <v>18.799999999999983</v>
      </c>
    </row>
    <row r="16" spans="1:22" ht="36.950000000000003" customHeight="1" thickTop="1" thickBot="1" x14ac:dyDescent="0.55000000000000004">
      <c r="A16" s="31" t="s">
        <v>127</v>
      </c>
      <c r="B16" s="32" t="s">
        <v>104</v>
      </c>
      <c r="C16" s="31" t="s">
        <v>126</v>
      </c>
      <c r="E16" s="29">
        <v>46</v>
      </c>
      <c r="F16" s="30">
        <v>48.5</v>
      </c>
      <c r="G16" s="29">
        <v>8.6999999999999993</v>
      </c>
      <c r="H16" s="28">
        <v>10</v>
      </c>
      <c r="I16" s="27"/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>
        <f t="shared" si="0"/>
        <v>113.2</v>
      </c>
      <c r="V16" s="23">
        <f t="shared" si="1"/>
        <v>21.90000000000002</v>
      </c>
    </row>
    <row r="17" ht="38.1" customHeight="1" thickTop="1" x14ac:dyDescent="0.25"/>
    <row r="18" ht="19.5" customHeight="1" x14ac:dyDescent="0.25"/>
  </sheetData>
  <mergeCells count="3">
    <mergeCell ref="A1:I1"/>
    <mergeCell ref="A3:N3"/>
    <mergeCell ref="L5:N5"/>
  </mergeCells>
  <phoneticPr fontId="45" type="noConversion"/>
  <conditionalFormatting sqref="I7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hyperlinks>
    <hyperlink ref="L5" location="Program!B2" display="Program!B2" xr:uid="{00000000-0004-0000-0400-000000000000}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Program</vt:lpstr>
      <vt:lpstr>001</vt:lpstr>
      <vt:lpstr>002</vt:lpstr>
      <vt:lpstr>003</vt:lpstr>
      <vt:lpstr>Finále VzPu40</vt:lpstr>
    </vt:vector>
  </TitlesOfParts>
  <Company>SCOPI_software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pavel.skopovy</dc:creator>
  <cp:lastModifiedBy>Uživatel systému Windows</cp:lastModifiedBy>
  <dcterms:created xsi:type="dcterms:W3CDTF">2009-06-30T08:16:04Z</dcterms:created>
  <dcterms:modified xsi:type="dcterms:W3CDTF">2021-10-10T07:02:23Z</dcterms:modified>
</cp:coreProperties>
</file>